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y9XesvcGwAjajdySGtxZUxrdmM\Crooms AoIT Alumni Repository\2024-2025\"/>
    </mc:Choice>
  </mc:AlternateContent>
  <xr:revisionPtr revIDLastSave="0" documentId="13_ncr:1_{5C5E4FD9-0F42-44BE-8428-5B9D9E6042CE}" xr6:coauthVersionLast="47" xr6:coauthVersionMax="47" xr10:uidLastSave="{00000000-0000-0000-0000-000000000000}"/>
  <bookViews>
    <workbookView xWindow="-113" yWindow="-113" windowWidth="24267" windowHeight="13148" xr2:uid="{3E602C9E-9AF0-472E-AEF0-88D1596F97E8}"/>
  </bookViews>
  <sheets>
    <sheet name="Income-Balance Statement" sheetId="2" r:id="rId1"/>
    <sheet name="24-25" sheetId="1" r:id="rId2"/>
  </sheets>
  <definedNames>
    <definedName name="_xlnm._FilterDatabase" localSheetId="1" hidden="1">'24-25'!$A$1:$H$50</definedName>
  </definedNames>
  <calcPr calcId="191029"/>
  <pivotCaches>
    <pivotCache cacheId="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2" i="1"/>
  <c r="G4" i="1"/>
  <c r="G5" i="1"/>
  <c r="G6" i="1"/>
  <c r="G7" i="1"/>
  <c r="G8" i="1"/>
  <c r="G9" i="1"/>
  <c r="G10" i="1"/>
  <c r="G11" i="1"/>
  <c r="G12" i="1"/>
  <c r="G13" i="1"/>
  <c r="F14" i="1"/>
  <c r="G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<sst xmlns="http://schemas.openxmlformats.org/spreadsheetml/2006/main" count="213" uniqueCount="64">
  <si>
    <t>Interest</t>
  </si>
  <si>
    <t>General</t>
  </si>
  <si>
    <t>Operating Expense</t>
  </si>
  <si>
    <t>Transaction Cost for order 561</t>
  </si>
  <si>
    <t>Brick</t>
  </si>
  <si>
    <t>Brick Purchase</t>
  </si>
  <si>
    <t>4x8 Panther +150</t>
  </si>
  <si>
    <t>Transaction Cost for order 560</t>
  </si>
  <si>
    <t>4x8 Panther +105</t>
  </si>
  <si>
    <t>In Kind</t>
  </si>
  <si>
    <t>State Filing Fee - Corporation</t>
  </si>
  <si>
    <t>In-Kind, Payment of State Filing Fee - Corporation</t>
  </si>
  <si>
    <t>Matching Donation</t>
  </si>
  <si>
    <t>Membership</t>
  </si>
  <si>
    <t>Donation - Panther Donor</t>
  </si>
  <si>
    <t>Athletics Grant Donation</t>
  </si>
  <si>
    <t>Grant</t>
  </si>
  <si>
    <t>Sports Grant -  Volleyball</t>
  </si>
  <si>
    <t>Sports Grant -  Baseball</t>
  </si>
  <si>
    <t>Sports Grant -  Track</t>
  </si>
  <si>
    <t>Transaction Cost for order 553</t>
  </si>
  <si>
    <t>Transaction Cost for order 540</t>
  </si>
  <si>
    <t>4x8 Panther +100</t>
  </si>
  <si>
    <t>Capex Expense</t>
  </si>
  <si>
    <t>Payment for engraved bricks</t>
  </si>
  <si>
    <t>Transaction Cost for order 549</t>
  </si>
  <si>
    <t>Transaction Cost for order 548</t>
  </si>
  <si>
    <t>Transaction Cost for order 546</t>
  </si>
  <si>
    <t>Transaction Cost for order 544</t>
  </si>
  <si>
    <t>Donation - Orange Alumni</t>
  </si>
  <si>
    <t>Scholarship</t>
  </si>
  <si>
    <t>Tech Innovation Scholarship</t>
  </si>
  <si>
    <t>Community Scholarship</t>
  </si>
  <si>
    <t>1. Fund Balance</t>
  </si>
  <si>
    <t>Reserve</t>
  </si>
  <si>
    <t>Reserves</t>
  </si>
  <si>
    <t>Expense/Revenue</t>
  </si>
  <si>
    <t>Revenue/Cost</t>
  </si>
  <si>
    <t>Order Number</t>
  </si>
  <si>
    <t>Category</t>
  </si>
  <si>
    <t>Line</t>
  </si>
  <si>
    <t>Fund</t>
  </si>
  <si>
    <t>Date</t>
  </si>
  <si>
    <t>Date Filter</t>
  </si>
  <si>
    <t>(All)</t>
  </si>
  <si>
    <t>Grand Total</t>
  </si>
  <si>
    <t>2024</t>
  </si>
  <si>
    <t>2025</t>
  </si>
  <si>
    <t>Qtr3</t>
  </si>
  <si>
    <t>Qtr4</t>
  </si>
  <si>
    <t>Qtr1</t>
  </si>
  <si>
    <t>Qtr2</t>
  </si>
  <si>
    <t>2. Revenue</t>
  </si>
  <si>
    <t>3. Expense</t>
  </si>
  <si>
    <t>Years (Date)</t>
  </si>
  <si>
    <t>Quarters (Date)</t>
  </si>
  <si>
    <t>1. Fund Balance Total</t>
  </si>
  <si>
    <t>2. Revenue Total</t>
  </si>
  <si>
    <t>3. Expense Total</t>
  </si>
  <si>
    <t>General Total</t>
  </si>
  <si>
    <t>Brick Total</t>
  </si>
  <si>
    <t>Sum of Revenue/Cost</t>
  </si>
  <si>
    <t>4. FY25 Scholarships to be paid out in FY26</t>
  </si>
  <si>
    <t>4. FY25 Scholarships to be paid out in FY26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</si>
</sst>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\-[$$-409]#,##0.00"/>
    <numFmt numFmtId="165" formatCode="mm/dd/yy"/>
  </numFmts>
  <fonts count="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8" fontId="1" fillId="0" borderId="0" xfId="0" applyNumberFormat="1" applyFont="1"/>
    <xf numFmtId="14" fontId="1" fillId="0" borderId="0" xfId="0" applyNumberFormat="1" applyFont="1"/>
    <xf numFmtId="44" fontId="1" fillId="0" borderId="1" xfId="0" applyNumberFormat="1" applyFont="1" applyBorder="1"/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3" fillId="0" borderId="0" xfId="0" applyFont="1"/>
    <xf numFmtId="14" fontId="0" fillId="0" borderId="0" xfId="0" applyNumberFormat="1"/>
    <xf numFmtId="0" fontId="0" fillId="0" borderId="0" xfId="0" pivotButton="1"/>
    <xf numFmtId="8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5844.737267592594" createdVersion="8" refreshedVersion="8" minRefreshableVersion="3" recordCount="50" xr:uid="{2323450C-8EB5-4FD5-9C33-A43C33F6222F}">
  <cacheSource type="worksheet">
    <worksheetSource ref="A1:H51" sheet="24-25"/>
  </cacheSource>
  <cacheFields count="11">
    <cacheField name="Date" numFmtId="14">
      <sharedItems containsSemiMixedTypes="0" containsNonDate="0" containsDate="1" containsString="0" minDate="2024-06-30T00:00:00" maxDate="2025-06-12T00:00:00" count="34">
        <d v="2024-07-01T00:00:00"/>
        <d v="2024-07-05T00:00:00"/>
        <d v="2024-07-17T00:00:00"/>
        <d v="2024-07-24T00:00:00"/>
        <d v="2024-07-22T00:00:00"/>
        <d v="2024-08-01T00:00:00"/>
        <d v="2024-08-11T00:00:00"/>
        <d v="2024-08-13T00:00:00"/>
        <d v="2024-08-15T00:00:00"/>
        <d v="2024-08-20T00:00:00"/>
        <d v="2024-08-22T00:00:00"/>
        <d v="2024-08-26T00:00:00"/>
        <d v="2024-08-30T00:00:00"/>
        <d v="2024-09-08T00:00:00"/>
        <d v="2024-09-23T00:00:00"/>
        <d v="2024-10-01T00:00:00"/>
        <d v="2024-10-21T00:00:00"/>
        <d v="2024-11-25T00:00:00"/>
        <d v="2024-11-01T00:00:00"/>
        <d v="2024-11-29T00:00:00"/>
        <d v="2024-12-16T00:00:00"/>
        <d v="2024-12-23T00:00:00"/>
        <d v="2025-01-02T00:00:00"/>
        <d v="2025-01-27T00:00:00"/>
        <d v="2025-01-29T00:00:00"/>
        <d v="2025-01-31T00:00:00"/>
        <d v="2025-02-10T00:00:00"/>
        <d v="2025-03-09T00:00:00"/>
        <d v="2025-02-28T00:00:00"/>
        <d v="2025-04-02T00:00:00"/>
        <d v="2025-06-11T00:00:00"/>
        <d v="2025-05-02T00:00:00"/>
        <d v="2025-06-02T00:00:00"/>
        <d v="2024-06-30T00:00:00"/>
      </sharedItems>
      <fieldGroup par="10"/>
    </cacheField>
    <cacheField name="Fund" numFmtId="0">
      <sharedItems count="2">
        <s v="Brick"/>
        <s v="General"/>
      </sharedItems>
    </cacheField>
    <cacheField name="Line" numFmtId="0">
      <sharedItems containsBlank="1"/>
    </cacheField>
    <cacheField name="Category" numFmtId="0">
      <sharedItems count="11">
        <s v="Reserve"/>
        <s v="Interest"/>
        <s v="Brick Purchase"/>
        <s v="Operating Expense"/>
        <s v="Capex Expense"/>
        <s v="Scholarship"/>
        <s v="Membership"/>
        <s v="Matching Donation"/>
        <s v="Athletics Grant Donation"/>
        <s v="Grant"/>
        <s v="In Kind"/>
      </sharedItems>
    </cacheField>
    <cacheField name="Order Number" numFmtId="0">
      <sharedItems containsString="0" containsBlank="1" containsNumber="1" containsInteger="1" minValue="540" maxValue="561" count="15">
        <m/>
        <n v="540"/>
        <n v="544"/>
        <n v="546"/>
        <n v="547"/>
        <n v="548"/>
        <n v="549"/>
        <n v="551"/>
        <n v="552"/>
        <n v="553"/>
        <n v="555"/>
        <n v="556"/>
        <n v="558"/>
        <n v="560"/>
        <n v="561"/>
      </sharedItems>
    </cacheField>
    <cacheField name="Revenue/Cost" numFmtId="44">
      <sharedItems containsSemiMixedTypes="0" containsString="0" containsNumber="1" minValue="-1201.3800000000001" maxValue="4435.87"/>
    </cacheField>
    <cacheField name="Expense/Revenue" numFmtId="0">
      <sharedItems count="4">
        <s v="1. Fund Balance"/>
        <s v="2. Revenue"/>
        <s v="3. Expense"/>
        <s v="4. FY25 Scholarships to be paid out in FY26"/>
      </sharedItems>
    </cacheField>
    <cacheField name="Date Filter" numFmtId="14">
      <sharedItems containsSemiMixedTypes="0" containsNonDate="0" containsDate="1" containsString="0" minDate="2024-06-30T00:00:00" maxDate="2025-06-12T00:00:00" count="34">
        <d v="2024-07-01T00:00:00"/>
        <d v="2024-07-05T00:00:00"/>
        <d v="2024-07-17T00:00:00"/>
        <d v="2024-07-24T00:00:00"/>
        <d v="2024-07-22T00:00:00"/>
        <d v="2024-08-01T00:00:00"/>
        <d v="2024-08-11T00:00:00"/>
        <d v="2024-08-13T00:00:00"/>
        <d v="2024-08-15T00:00:00"/>
        <d v="2024-08-20T00:00:00"/>
        <d v="2024-08-22T00:00:00"/>
        <d v="2024-08-26T00:00:00"/>
        <d v="2024-08-30T00:00:00"/>
        <d v="2024-09-08T00:00:00"/>
        <d v="2024-09-23T00:00:00"/>
        <d v="2024-10-01T00:00:00"/>
        <d v="2024-10-21T00:00:00"/>
        <d v="2024-11-25T00:00:00"/>
        <d v="2024-11-01T00:00:00"/>
        <d v="2024-11-29T00:00:00"/>
        <d v="2024-12-16T00:00:00"/>
        <d v="2024-12-23T00:00:00"/>
        <d v="2025-01-02T00:00:00"/>
        <d v="2025-01-27T00:00:00"/>
        <d v="2025-01-29T00:00:00"/>
        <d v="2025-01-31T00:00:00"/>
        <d v="2025-02-10T00:00:00"/>
        <d v="2025-03-09T00:00:00"/>
        <d v="2025-02-28T00:00:00"/>
        <d v="2025-04-02T00:00:00"/>
        <d v="2025-06-11T00:00:00"/>
        <d v="2025-05-02T00:00:00"/>
        <d v="2025-06-02T00:00:00"/>
        <d v="2024-06-30T00:00:00"/>
      </sharedItems>
    </cacheField>
    <cacheField name="Months (Date)" numFmtId="0" databaseField="0">
      <fieldGroup base="0">
        <rangePr groupBy="months" startDate="2024-06-30T00:00:00" endDate="2025-06-12T00:00:00"/>
        <groupItems count="14">
          <s v="&lt;6/30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12/2025"/>
        </groupItems>
      </fieldGroup>
    </cacheField>
    <cacheField name="Quarters (Date)" numFmtId="0" databaseField="0">
      <fieldGroup base="0">
        <rangePr groupBy="quarters" startDate="2024-06-30T00:00:00" endDate="2025-06-12T00:00:00"/>
        <groupItems count="6">
          <s v="&lt;6/30/2024"/>
          <s v="Qtr1"/>
          <s v="Qtr2"/>
          <s v="Qtr3"/>
          <s v="Qtr4"/>
          <s v="&gt;6/12/2025"/>
        </groupItems>
      </fieldGroup>
    </cacheField>
    <cacheField name="Years (Date)" numFmtId="0" databaseField="0">
      <fieldGroup base="0">
        <rangePr groupBy="years" startDate="2024-06-30T00:00:00" endDate="2025-06-12T00:00:00"/>
        <groupItems count="4">
          <s v="&lt;6/30/2024"/>
          <s v="2024"/>
          <s v="2025"/>
          <s v="&gt;6/1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s v="Reserves"/>
    <x v="0"/>
    <x v="0"/>
    <n v="4435.87"/>
    <x v="0"/>
    <x v="0"/>
  </r>
  <r>
    <x v="0"/>
    <x v="1"/>
    <s v="Reserves"/>
    <x v="0"/>
    <x v="0"/>
    <n v="4350.1499999999996"/>
    <x v="0"/>
    <x v="0"/>
  </r>
  <r>
    <x v="0"/>
    <x v="1"/>
    <s v="Interest"/>
    <x v="1"/>
    <x v="0"/>
    <n v="16.920000000000002"/>
    <x v="1"/>
    <x v="0"/>
  </r>
  <r>
    <x v="1"/>
    <x v="0"/>
    <s v="4x8 Panther +100"/>
    <x v="2"/>
    <x v="1"/>
    <n v="100"/>
    <x v="1"/>
    <x v="1"/>
  </r>
  <r>
    <x v="1"/>
    <x v="0"/>
    <s v="Transaction Cost for order 540"/>
    <x v="3"/>
    <x v="1"/>
    <n v="-2.48"/>
    <x v="2"/>
    <x v="1"/>
  </r>
  <r>
    <x v="2"/>
    <x v="0"/>
    <s v="Payment for engraved bricks"/>
    <x v="4"/>
    <x v="0"/>
    <n v="-1201.3800000000001"/>
    <x v="2"/>
    <x v="2"/>
  </r>
  <r>
    <x v="3"/>
    <x v="1"/>
    <s v="Community Scholarship"/>
    <x v="5"/>
    <x v="0"/>
    <n v="-1200"/>
    <x v="2"/>
    <x v="3"/>
  </r>
  <r>
    <x v="4"/>
    <x v="1"/>
    <s v="Tech Innovation Scholarship"/>
    <x v="5"/>
    <x v="0"/>
    <n v="-1000"/>
    <x v="2"/>
    <x v="4"/>
  </r>
  <r>
    <x v="5"/>
    <x v="1"/>
    <s v="Interest"/>
    <x v="1"/>
    <x v="0"/>
    <n v="17.55"/>
    <x v="1"/>
    <x v="5"/>
  </r>
  <r>
    <x v="6"/>
    <x v="1"/>
    <s v="Donation - Orange Alumni"/>
    <x v="6"/>
    <x v="2"/>
    <n v="50"/>
    <x v="1"/>
    <x v="6"/>
  </r>
  <r>
    <x v="6"/>
    <x v="1"/>
    <s v="Transaction Cost for order 544"/>
    <x v="3"/>
    <x v="2"/>
    <n v="-1.49"/>
    <x v="2"/>
    <x v="6"/>
  </r>
  <r>
    <x v="7"/>
    <x v="1"/>
    <s v="Donation - Panther Donor"/>
    <x v="6"/>
    <x v="3"/>
    <n v="100"/>
    <x v="1"/>
    <x v="7"/>
  </r>
  <r>
    <x v="7"/>
    <x v="1"/>
    <s v="Transaction Cost for order 546"/>
    <x v="3"/>
    <x v="3"/>
    <n v="-2.48"/>
    <x v="2"/>
    <x v="7"/>
  </r>
  <r>
    <x v="8"/>
    <x v="1"/>
    <s v="Donation - Panther Donor"/>
    <x v="6"/>
    <x v="4"/>
    <n v="400"/>
    <x v="1"/>
    <x v="8"/>
  </r>
  <r>
    <x v="9"/>
    <x v="0"/>
    <s v="4x8 Panther +150"/>
    <x v="2"/>
    <x v="5"/>
    <n v="150"/>
    <x v="1"/>
    <x v="9"/>
  </r>
  <r>
    <x v="9"/>
    <x v="0"/>
    <s v="Transaction Cost for order 548"/>
    <x v="3"/>
    <x v="5"/>
    <n v="-3.48"/>
    <x v="2"/>
    <x v="9"/>
  </r>
  <r>
    <x v="10"/>
    <x v="0"/>
    <s v="4x8 Panther +150"/>
    <x v="2"/>
    <x v="6"/>
    <n v="150"/>
    <x v="1"/>
    <x v="10"/>
  </r>
  <r>
    <x v="10"/>
    <x v="0"/>
    <s v="Transaction Cost for order 549"/>
    <x v="3"/>
    <x v="6"/>
    <n v="-3.48"/>
    <x v="2"/>
    <x v="10"/>
  </r>
  <r>
    <x v="11"/>
    <x v="0"/>
    <s v="Payment for engraved bricks"/>
    <x v="4"/>
    <x v="0"/>
    <n v="-70"/>
    <x v="2"/>
    <x v="11"/>
  </r>
  <r>
    <x v="12"/>
    <x v="1"/>
    <s v="Interest"/>
    <x v="1"/>
    <x v="0"/>
    <n v="16.940000000000001"/>
    <x v="1"/>
    <x v="12"/>
  </r>
  <r>
    <x v="13"/>
    <x v="0"/>
    <s v="4x8 Panther +100"/>
    <x v="2"/>
    <x v="7"/>
    <n v="100"/>
    <x v="1"/>
    <x v="13"/>
  </r>
  <r>
    <x v="13"/>
    <x v="0"/>
    <s v="Transaction Cost for order 540"/>
    <x v="3"/>
    <x v="7"/>
    <n v="-2.48"/>
    <x v="2"/>
    <x v="13"/>
  </r>
  <r>
    <x v="14"/>
    <x v="1"/>
    <s v="Matching Donation"/>
    <x v="7"/>
    <x v="8"/>
    <n v="150"/>
    <x v="1"/>
    <x v="14"/>
  </r>
  <r>
    <x v="15"/>
    <x v="1"/>
    <s v="Interest"/>
    <x v="1"/>
    <x v="0"/>
    <n v="16.46"/>
    <x v="1"/>
    <x v="15"/>
  </r>
  <r>
    <x v="16"/>
    <x v="1"/>
    <s v="Donation - Panther Donor"/>
    <x v="6"/>
    <x v="9"/>
    <n v="125"/>
    <x v="1"/>
    <x v="16"/>
  </r>
  <r>
    <x v="16"/>
    <x v="1"/>
    <s v="Transaction Cost for order 553"/>
    <x v="3"/>
    <x v="9"/>
    <n v="-2.98"/>
    <x v="2"/>
    <x v="16"/>
  </r>
  <r>
    <x v="17"/>
    <x v="0"/>
    <s v="Athletics Grant Donation"/>
    <x v="8"/>
    <x v="10"/>
    <n v="100"/>
    <x v="1"/>
    <x v="17"/>
  </r>
  <r>
    <x v="17"/>
    <x v="0"/>
    <s v="Athletics Grant Donation"/>
    <x v="8"/>
    <x v="10"/>
    <n v="-2.48"/>
    <x v="2"/>
    <x v="17"/>
  </r>
  <r>
    <x v="18"/>
    <x v="1"/>
    <s v="Interest"/>
    <x v="1"/>
    <x v="0"/>
    <n v="17.079999999999998"/>
    <x v="1"/>
    <x v="18"/>
  </r>
  <r>
    <x v="19"/>
    <x v="1"/>
    <s v="Interest"/>
    <x v="1"/>
    <x v="0"/>
    <n v="0.34"/>
    <x v="1"/>
    <x v="19"/>
  </r>
  <r>
    <x v="20"/>
    <x v="0"/>
    <s v="Sports Grant -  Track"/>
    <x v="9"/>
    <x v="0"/>
    <n v="-300"/>
    <x v="2"/>
    <x v="20"/>
  </r>
  <r>
    <x v="20"/>
    <x v="0"/>
    <s v="Sports Grant -  Baseball"/>
    <x v="9"/>
    <x v="0"/>
    <n v="-300"/>
    <x v="2"/>
    <x v="20"/>
  </r>
  <r>
    <x v="20"/>
    <x v="0"/>
    <s v="Sports Grant -  Volleyball"/>
    <x v="9"/>
    <x v="0"/>
    <n v="-300"/>
    <x v="2"/>
    <x v="20"/>
  </r>
  <r>
    <x v="21"/>
    <x v="0"/>
    <s v="Athletics Grant Donation"/>
    <x v="8"/>
    <x v="11"/>
    <n v="500"/>
    <x v="1"/>
    <x v="21"/>
  </r>
  <r>
    <x v="21"/>
    <x v="1"/>
    <s v="Donation - Panther Donor"/>
    <x v="6"/>
    <x v="11"/>
    <n v="500"/>
    <x v="1"/>
    <x v="21"/>
  </r>
  <r>
    <x v="22"/>
    <x v="1"/>
    <s v="Interest"/>
    <x v="1"/>
    <x v="0"/>
    <n v="14.2"/>
    <x v="1"/>
    <x v="22"/>
  </r>
  <r>
    <x v="23"/>
    <x v="1"/>
    <s v="Matching Donation"/>
    <x v="7"/>
    <x v="0"/>
    <n v="100"/>
    <x v="1"/>
    <x v="23"/>
  </r>
  <r>
    <x v="24"/>
    <x v="1"/>
    <s v="Matching Donation"/>
    <x v="7"/>
    <x v="0"/>
    <n v="200"/>
    <x v="1"/>
    <x v="24"/>
  </r>
  <r>
    <x v="25"/>
    <x v="1"/>
    <s v="Interest"/>
    <x v="1"/>
    <x v="0"/>
    <n v="14.24"/>
    <x v="1"/>
    <x v="25"/>
  </r>
  <r>
    <x v="26"/>
    <x v="1"/>
    <s v="In-Kind, Payment of State Filing Fee - Corporation"/>
    <x v="10"/>
    <x v="12"/>
    <n v="61.25"/>
    <x v="1"/>
    <x v="26"/>
  </r>
  <r>
    <x v="26"/>
    <x v="1"/>
    <s v="State Filing Fee - Corporation"/>
    <x v="10"/>
    <x v="12"/>
    <n v="-61.25"/>
    <x v="2"/>
    <x v="26"/>
  </r>
  <r>
    <x v="27"/>
    <x v="0"/>
    <s v="4x8 Panther +105"/>
    <x v="2"/>
    <x v="13"/>
    <n v="105"/>
    <x v="1"/>
    <x v="27"/>
  </r>
  <r>
    <x v="27"/>
    <x v="0"/>
    <s v="Transaction Cost for order 560"/>
    <x v="3"/>
    <x v="13"/>
    <n v="-2.58"/>
    <x v="2"/>
    <x v="27"/>
  </r>
  <r>
    <x v="28"/>
    <x v="1"/>
    <s v="Interest"/>
    <x v="1"/>
    <x v="0"/>
    <n v="12.91"/>
    <x v="1"/>
    <x v="28"/>
  </r>
  <r>
    <x v="29"/>
    <x v="1"/>
    <s v="Interest"/>
    <x v="1"/>
    <x v="0"/>
    <n v="14.68"/>
    <x v="1"/>
    <x v="29"/>
  </r>
  <r>
    <x v="30"/>
    <x v="0"/>
    <s v="4x8 Panther +150"/>
    <x v="2"/>
    <x v="14"/>
    <n v="150"/>
    <x v="1"/>
    <x v="30"/>
  </r>
  <r>
    <x v="30"/>
    <x v="0"/>
    <s v="Transaction Cost for order 561"/>
    <x v="3"/>
    <x v="14"/>
    <n v="-3.48"/>
    <x v="2"/>
    <x v="30"/>
  </r>
  <r>
    <x v="31"/>
    <x v="1"/>
    <s v="Interest"/>
    <x v="1"/>
    <x v="0"/>
    <n v="14.26"/>
    <x v="1"/>
    <x v="31"/>
  </r>
  <r>
    <x v="32"/>
    <x v="1"/>
    <s v="Interest"/>
    <x v="1"/>
    <x v="0"/>
    <n v="14.79"/>
    <x v="1"/>
    <x v="32"/>
  </r>
  <r>
    <x v="33"/>
    <x v="1"/>
    <m/>
    <x v="5"/>
    <x v="0"/>
    <n v="-1200"/>
    <x v="3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8AC326-E994-49BD-A569-60B70B9AE30F}" name="PivotTable1" cacheId="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I41" firstHeaderRow="1" firstDataRow="3" firstDataCol="3" rowPageCount="2" colPageCount="1"/>
  <pivotFields count="11">
    <pivotField compact="0" numFmtId="14" outline="0" showAll="0" insertBlankRow="1">
      <items count="35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7"/>
        <item x="19"/>
        <item x="20"/>
        <item x="21"/>
        <item x="22"/>
        <item x="23"/>
        <item x="24"/>
        <item x="25"/>
        <item x="26"/>
        <item x="28"/>
        <item x="27"/>
        <item x="29"/>
        <item x="31"/>
        <item x="32"/>
        <item x="30"/>
        <item x="33"/>
        <item t="default"/>
      </items>
    </pivotField>
    <pivotField axis="axisRow" compact="0" outline="0" showAll="0" insertBlankRow="1">
      <items count="3">
        <item x="1"/>
        <item x="0"/>
        <item t="default"/>
      </items>
    </pivotField>
    <pivotField compact="0" outline="0" showAll="0" insertBlankRow="1"/>
    <pivotField axis="axisRow" compact="0" outline="0" showAll="0" insertBlankRow="1">
      <items count="12">
        <item x="8"/>
        <item x="2"/>
        <item x="4"/>
        <item x="9"/>
        <item x="10"/>
        <item x="1"/>
        <item x="7"/>
        <item x="6"/>
        <item x="3"/>
        <item x="0"/>
        <item x="5"/>
        <item t="default"/>
      </items>
    </pivotField>
    <pivotField axis="axisPage" compact="0" outline="0" showAll="0" insertBlankRow="1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t="default"/>
      </items>
    </pivotField>
    <pivotField dataField="1" compact="0" numFmtId="44" outline="0" showAll="0" insertBlankRow="1"/>
    <pivotField axis="axisRow" compact="0" outline="0" showAll="0" insertBlankRow="1">
      <items count="5">
        <item x="0"/>
        <item x="1"/>
        <item x="2"/>
        <item x="3"/>
        <item t="default"/>
      </items>
    </pivotField>
    <pivotField axis="axisPage" compact="0" numFmtId="14" outline="0" showAll="0" insertBlankRow="1">
      <items count="35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7"/>
        <item x="19"/>
        <item x="20"/>
        <item x="21"/>
        <item x="22"/>
        <item x="23"/>
        <item x="24"/>
        <item x="25"/>
        <item x="26"/>
        <item x="28"/>
        <item x="27"/>
        <item x="29"/>
        <item x="31"/>
        <item x="32"/>
        <item x="30"/>
        <item x="33"/>
        <item t="default"/>
      </items>
    </pivotField>
    <pivotField compact="0" outline="0" showAll="0" insertBlankRow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compact="0" outline="0" showAll="0" insertBlankRow="1">
      <items count="7">
        <item sd="0" x="1"/>
        <item sd="0" x="2"/>
        <item sd="0" x="3"/>
        <item sd="0" x="4"/>
        <item sd="0" x="5"/>
        <item x="0"/>
        <item t="default"/>
      </items>
    </pivotField>
    <pivotField axis="axisCol" compact="0" outline="0" showAll="0" insertBlankRow="1" defaultSubtotal="0">
      <items count="4">
        <item x="1"/>
        <item x="2"/>
        <item sd="0" x="3"/>
        <item x="0"/>
      </items>
    </pivotField>
  </pivotFields>
  <rowFields count="3">
    <field x="1"/>
    <field x="6"/>
    <field x="3"/>
  </rowFields>
  <rowItems count="35">
    <i>
      <x/>
      <x/>
      <x v="9"/>
    </i>
    <i t="default" r="1">
      <x/>
    </i>
    <i t="blank" r="1">
      <x/>
    </i>
    <i r="1">
      <x v="1"/>
      <x v="4"/>
    </i>
    <i r="2">
      <x v="5"/>
    </i>
    <i r="2">
      <x v="6"/>
    </i>
    <i r="2">
      <x v="7"/>
    </i>
    <i t="default" r="1">
      <x v="1"/>
    </i>
    <i t="blank" r="1">
      <x v="1"/>
    </i>
    <i r="1">
      <x v="2"/>
      <x v="4"/>
    </i>
    <i r="2">
      <x v="8"/>
    </i>
    <i r="2">
      <x v="10"/>
    </i>
    <i t="default" r="1">
      <x v="2"/>
    </i>
    <i t="blank" r="1">
      <x v="2"/>
    </i>
    <i r="1">
      <x v="3"/>
      <x v="10"/>
    </i>
    <i t="default" r="1">
      <x v="3"/>
    </i>
    <i t="blank" r="1">
      <x v="3"/>
    </i>
    <i t="default">
      <x/>
    </i>
    <i t="blank">
      <x/>
    </i>
    <i>
      <x v="1"/>
      <x/>
      <x v="9"/>
    </i>
    <i t="default" r="1">
      <x/>
    </i>
    <i t="blank" r="1">
      <x/>
    </i>
    <i r="1">
      <x v="1"/>
      <x/>
    </i>
    <i r="2">
      <x v="1"/>
    </i>
    <i t="default" r="1">
      <x v="1"/>
    </i>
    <i t="blank" r="1">
      <x v="1"/>
    </i>
    <i r="1">
      <x v="2"/>
      <x/>
    </i>
    <i r="2">
      <x v="2"/>
    </i>
    <i r="2">
      <x v="3"/>
    </i>
    <i r="2">
      <x v="8"/>
    </i>
    <i t="default" r="1">
      <x v="2"/>
    </i>
    <i t="blank" r="1">
      <x v="2"/>
    </i>
    <i t="default">
      <x v="1"/>
    </i>
    <i t="blank">
      <x v="1"/>
    </i>
    <i t="grand">
      <x/>
    </i>
  </rowItems>
  <colFields count="2">
    <field x="10"/>
    <field x="9"/>
  </colFields>
  <colItems count="6">
    <i>
      <x/>
      <x v="1"/>
    </i>
    <i r="1">
      <x v="2"/>
    </i>
    <i r="1">
      <x v="3"/>
    </i>
    <i>
      <x v="1"/>
      <x/>
    </i>
    <i r="1">
      <x v="1"/>
    </i>
    <i t="grand">
      <x/>
    </i>
  </colItems>
  <pageFields count="2">
    <pageField fld="4" hier="-1"/>
    <pageField fld="7" hier="-1"/>
  </pageFields>
  <dataFields count="1">
    <dataField name="Sum of Revenue/Cost" fld="5" baseField="3" baseItem="8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4F80-5BB8-42C5-BD23-883029C9A53F}">
  <dimension ref="A1:I41"/>
  <sheetViews>
    <sheetView tabSelected="1" zoomScaleNormal="100" workbookViewId="0">
      <selection activeCell="D13" sqref="D13"/>
    </sheetView>
  </sheetViews>
  <sheetFormatPr defaultRowHeight="12.55" x14ac:dyDescent="0.2"/>
  <cols>
    <col min="1" max="1" width="25.5546875" bestFit="1" customWidth="1"/>
    <col min="2" max="2" width="16" bestFit="1" customWidth="1"/>
    <col min="3" max="3" width="19.88671875" bestFit="1" customWidth="1"/>
    <col min="4" max="8" width="16" bestFit="1" customWidth="1"/>
    <col min="9" max="9" width="10.88671875" bestFit="1" customWidth="1"/>
    <col min="10" max="33" width="16" bestFit="1" customWidth="1"/>
    <col min="34" max="34" width="10.88671875" bestFit="1" customWidth="1"/>
  </cols>
  <sheetData>
    <row r="1" spans="1:9" x14ac:dyDescent="0.2">
      <c r="A1" s="14" t="s">
        <v>38</v>
      </c>
      <c r="B1" t="s">
        <v>44</v>
      </c>
    </row>
    <row r="2" spans="1:9" x14ac:dyDescent="0.2">
      <c r="A2" s="14" t="s">
        <v>43</v>
      </c>
      <c r="B2" t="s">
        <v>44</v>
      </c>
    </row>
    <row r="4" spans="1:9" x14ac:dyDescent="0.2">
      <c r="A4" s="14" t="s">
        <v>61</v>
      </c>
      <c r="D4" s="14" t="s">
        <v>54</v>
      </c>
      <c r="E4" s="14" t="s">
        <v>55</v>
      </c>
    </row>
    <row r="5" spans="1:9" x14ac:dyDescent="0.2">
      <c r="D5" t="s">
        <v>46</v>
      </c>
      <c r="G5" t="s">
        <v>47</v>
      </c>
      <c r="I5" t="s">
        <v>45</v>
      </c>
    </row>
    <row r="6" spans="1:9" x14ac:dyDescent="0.2">
      <c r="A6" s="14" t="s">
        <v>41</v>
      </c>
      <c r="B6" s="14" t="s">
        <v>36</v>
      </c>
      <c r="C6" s="14" t="s">
        <v>39</v>
      </c>
      <c r="D6" t="s">
        <v>51</v>
      </c>
      <c r="E6" t="s">
        <v>48</v>
      </c>
      <c r="F6" t="s">
        <v>49</v>
      </c>
      <c r="G6" t="s">
        <v>50</v>
      </c>
      <c r="H6" t="s">
        <v>51</v>
      </c>
    </row>
    <row r="7" spans="1:9" x14ac:dyDescent="0.2">
      <c r="A7" t="s">
        <v>1</v>
      </c>
      <c r="B7" t="s">
        <v>33</v>
      </c>
      <c r="C7" t="s">
        <v>34</v>
      </c>
      <c r="D7" s="15"/>
      <c r="E7" s="15">
        <v>4350.1499999999996</v>
      </c>
      <c r="F7" s="15"/>
      <c r="G7" s="15"/>
      <c r="H7" s="15"/>
      <c r="I7" s="15">
        <v>4350.1499999999996</v>
      </c>
    </row>
    <row r="8" spans="1:9" x14ac:dyDescent="0.2">
      <c r="B8" t="s">
        <v>56</v>
      </c>
      <c r="D8" s="15"/>
      <c r="E8" s="15">
        <v>4350.1499999999996</v>
      </c>
      <c r="F8" s="15"/>
      <c r="G8" s="15"/>
      <c r="H8" s="15"/>
      <c r="I8" s="15">
        <v>4350.1499999999996</v>
      </c>
    </row>
    <row r="9" spans="1:9" x14ac:dyDescent="0.2">
      <c r="D9" s="15"/>
      <c r="E9" s="15"/>
      <c r="F9" s="15"/>
      <c r="G9" s="15"/>
      <c r="H9" s="15"/>
      <c r="I9" s="15"/>
    </row>
    <row r="10" spans="1:9" x14ac:dyDescent="0.2">
      <c r="B10" t="s">
        <v>52</v>
      </c>
      <c r="C10" t="s">
        <v>9</v>
      </c>
      <c r="D10" s="15"/>
      <c r="E10" s="15"/>
      <c r="F10" s="15"/>
      <c r="G10" s="15">
        <v>61.25</v>
      </c>
      <c r="H10" s="15"/>
      <c r="I10" s="15">
        <v>61.25</v>
      </c>
    </row>
    <row r="11" spans="1:9" x14ac:dyDescent="0.2">
      <c r="C11" t="s">
        <v>0</v>
      </c>
      <c r="D11" s="15"/>
      <c r="E11" s="15">
        <v>51.41</v>
      </c>
      <c r="F11" s="15">
        <v>33.880000000000003</v>
      </c>
      <c r="G11" s="15">
        <v>41.349999999999994</v>
      </c>
      <c r="H11" s="15">
        <v>43.73</v>
      </c>
      <c r="I11" s="15">
        <v>170.36999999999998</v>
      </c>
    </row>
    <row r="12" spans="1:9" x14ac:dyDescent="0.2">
      <c r="C12" t="s">
        <v>12</v>
      </c>
      <c r="D12" s="15"/>
      <c r="E12" s="15">
        <v>150</v>
      </c>
      <c r="F12" s="15"/>
      <c r="G12" s="15">
        <v>300</v>
      </c>
      <c r="H12" s="15"/>
      <c r="I12" s="15">
        <v>450</v>
      </c>
    </row>
    <row r="13" spans="1:9" x14ac:dyDescent="0.2">
      <c r="C13" t="s">
        <v>13</v>
      </c>
      <c r="D13" s="15"/>
      <c r="E13" s="15">
        <v>550</v>
      </c>
      <c r="F13" s="15">
        <v>625</v>
      </c>
      <c r="G13" s="15"/>
      <c r="H13" s="15"/>
      <c r="I13" s="15">
        <v>1175</v>
      </c>
    </row>
    <row r="14" spans="1:9" x14ac:dyDescent="0.2">
      <c r="B14" t="s">
        <v>57</v>
      </c>
      <c r="D14" s="15"/>
      <c r="E14" s="15">
        <v>751.41</v>
      </c>
      <c r="F14" s="15">
        <v>658.88</v>
      </c>
      <c r="G14" s="15">
        <v>402.6</v>
      </c>
      <c r="H14" s="15">
        <v>43.73</v>
      </c>
      <c r="I14" s="15">
        <v>1856.62</v>
      </c>
    </row>
    <row r="15" spans="1:9" x14ac:dyDescent="0.2">
      <c r="D15" s="15"/>
      <c r="E15" s="15"/>
      <c r="F15" s="15"/>
      <c r="G15" s="15"/>
      <c r="H15" s="15"/>
      <c r="I15" s="15"/>
    </row>
    <row r="16" spans="1:9" x14ac:dyDescent="0.2">
      <c r="B16" t="s">
        <v>53</v>
      </c>
      <c r="C16" t="s">
        <v>9</v>
      </c>
      <c r="D16" s="15"/>
      <c r="E16" s="15"/>
      <c r="F16" s="15"/>
      <c r="G16" s="15">
        <v>-61.25</v>
      </c>
      <c r="H16" s="15"/>
      <c r="I16" s="15">
        <v>-61.25</v>
      </c>
    </row>
    <row r="17" spans="1:9" x14ac:dyDescent="0.2">
      <c r="C17" t="s">
        <v>2</v>
      </c>
      <c r="D17" s="15"/>
      <c r="E17" s="15">
        <v>-3.9699999999999998</v>
      </c>
      <c r="F17" s="15">
        <v>-2.98</v>
      </c>
      <c r="G17" s="15"/>
      <c r="H17" s="15"/>
      <c r="I17" s="15">
        <v>-6.9499999999999993</v>
      </c>
    </row>
    <row r="18" spans="1:9" x14ac:dyDescent="0.2">
      <c r="C18" t="s">
        <v>30</v>
      </c>
      <c r="D18" s="15"/>
      <c r="E18" s="15">
        <v>-2200</v>
      </c>
      <c r="F18" s="15"/>
      <c r="G18" s="15"/>
      <c r="H18" s="15"/>
      <c r="I18" s="15">
        <v>-2200</v>
      </c>
    </row>
    <row r="19" spans="1:9" x14ac:dyDescent="0.2">
      <c r="B19" t="s">
        <v>58</v>
      </c>
      <c r="D19" s="15"/>
      <c r="E19" s="15">
        <v>-2203.9699999999998</v>
      </c>
      <c r="F19" s="15">
        <v>-2.98</v>
      </c>
      <c r="G19" s="15">
        <v>-61.25</v>
      </c>
      <c r="H19" s="15"/>
      <c r="I19" s="15">
        <v>-2268.1999999999998</v>
      </c>
    </row>
    <row r="20" spans="1:9" x14ac:dyDescent="0.2">
      <c r="D20" s="15"/>
      <c r="E20" s="15"/>
      <c r="F20" s="15"/>
      <c r="G20" s="15"/>
      <c r="H20" s="15"/>
      <c r="I20" s="15"/>
    </row>
    <row r="21" spans="1:9" x14ac:dyDescent="0.2">
      <c r="B21" t="s">
        <v>62</v>
      </c>
      <c r="C21" t="s">
        <v>30</v>
      </c>
      <c r="D21" s="15">
        <v>-1200</v>
      </c>
      <c r="E21" s="15"/>
      <c r="F21" s="15"/>
      <c r="G21" s="15"/>
      <c r="H21" s="15"/>
      <c r="I21" s="15">
        <v>-1200</v>
      </c>
    </row>
    <row r="22" spans="1:9" x14ac:dyDescent="0.2">
      <c r="B22" t="s">
        <v>63</v>
      </c>
      <c r="D22" s="15">
        <v>-1200</v>
      </c>
      <c r="E22" s="15"/>
      <c r="F22" s="15"/>
      <c r="G22" s="15"/>
      <c r="H22" s="15"/>
      <c r="I22" s="15">
        <v>-1200</v>
      </c>
    </row>
    <row r="23" spans="1:9" x14ac:dyDescent="0.2">
      <c r="D23" s="15"/>
      <c r="E23" s="15"/>
      <c r="F23" s="15"/>
      <c r="G23" s="15"/>
      <c r="H23" s="15"/>
      <c r="I23" s="15"/>
    </row>
    <row r="24" spans="1:9" x14ac:dyDescent="0.2">
      <c r="A24" t="s">
        <v>59</v>
      </c>
      <c r="D24" s="15">
        <v>-1200</v>
      </c>
      <c r="E24" s="15">
        <v>2897.5899999999992</v>
      </c>
      <c r="F24" s="15">
        <v>655.9</v>
      </c>
      <c r="G24" s="15">
        <v>341.35</v>
      </c>
      <c r="H24" s="15">
        <v>43.73</v>
      </c>
      <c r="I24" s="15">
        <v>2738.5699999999997</v>
      </c>
    </row>
    <row r="25" spans="1:9" x14ac:dyDescent="0.2">
      <c r="D25" s="15"/>
      <c r="E25" s="15"/>
      <c r="F25" s="15"/>
      <c r="G25" s="15"/>
      <c r="H25" s="15"/>
      <c r="I25" s="15"/>
    </row>
    <row r="26" spans="1:9" x14ac:dyDescent="0.2">
      <c r="A26" t="s">
        <v>4</v>
      </c>
      <c r="B26" t="s">
        <v>33</v>
      </c>
      <c r="C26" t="s">
        <v>34</v>
      </c>
      <c r="D26" s="15"/>
      <c r="E26" s="15">
        <v>4435.87</v>
      </c>
      <c r="F26" s="15"/>
      <c r="G26" s="15"/>
      <c r="H26" s="15"/>
      <c r="I26" s="15">
        <v>4435.87</v>
      </c>
    </row>
    <row r="27" spans="1:9" x14ac:dyDescent="0.2">
      <c r="B27" t="s">
        <v>56</v>
      </c>
      <c r="D27" s="15"/>
      <c r="E27" s="15">
        <v>4435.87</v>
      </c>
      <c r="F27" s="15"/>
      <c r="G27" s="15"/>
      <c r="H27" s="15"/>
      <c r="I27" s="15">
        <v>4435.87</v>
      </c>
    </row>
    <row r="28" spans="1:9" x14ac:dyDescent="0.2">
      <c r="D28" s="15"/>
      <c r="E28" s="15"/>
      <c r="F28" s="15"/>
      <c r="G28" s="15"/>
      <c r="H28" s="15"/>
      <c r="I28" s="15"/>
    </row>
    <row r="29" spans="1:9" x14ac:dyDescent="0.2">
      <c r="B29" t="s">
        <v>52</v>
      </c>
      <c r="C29" t="s">
        <v>15</v>
      </c>
      <c r="D29" s="15"/>
      <c r="E29" s="15"/>
      <c r="F29" s="15">
        <v>600</v>
      </c>
      <c r="G29" s="15"/>
      <c r="H29" s="15"/>
      <c r="I29" s="15">
        <v>600</v>
      </c>
    </row>
    <row r="30" spans="1:9" x14ac:dyDescent="0.2">
      <c r="C30" t="s">
        <v>5</v>
      </c>
      <c r="D30" s="15"/>
      <c r="E30" s="15">
        <v>500</v>
      </c>
      <c r="F30" s="15"/>
      <c r="G30" s="15">
        <v>105</v>
      </c>
      <c r="H30" s="15">
        <v>150</v>
      </c>
      <c r="I30" s="15">
        <v>755</v>
      </c>
    </row>
    <row r="31" spans="1:9" x14ac:dyDescent="0.2">
      <c r="B31" t="s">
        <v>57</v>
      </c>
      <c r="D31" s="15"/>
      <c r="E31" s="15">
        <v>500</v>
      </c>
      <c r="F31" s="15">
        <v>600</v>
      </c>
      <c r="G31" s="15">
        <v>105</v>
      </c>
      <c r="H31" s="15">
        <v>150</v>
      </c>
      <c r="I31" s="15">
        <v>1355</v>
      </c>
    </row>
    <row r="32" spans="1:9" x14ac:dyDescent="0.2">
      <c r="D32" s="15"/>
      <c r="E32" s="15"/>
      <c r="F32" s="15"/>
      <c r="G32" s="15"/>
      <c r="H32" s="15"/>
      <c r="I32" s="15"/>
    </row>
    <row r="33" spans="1:9" x14ac:dyDescent="0.2">
      <c r="B33" t="s">
        <v>53</v>
      </c>
      <c r="C33" t="s">
        <v>15</v>
      </c>
      <c r="D33" s="15"/>
      <c r="E33" s="15"/>
      <c r="F33" s="15">
        <v>-2.48</v>
      </c>
      <c r="G33" s="15"/>
      <c r="H33" s="15"/>
      <c r="I33" s="15">
        <v>-2.48</v>
      </c>
    </row>
    <row r="34" spans="1:9" x14ac:dyDescent="0.2">
      <c r="C34" t="s">
        <v>23</v>
      </c>
      <c r="D34" s="15"/>
      <c r="E34" s="15">
        <v>-1271.3800000000001</v>
      </c>
      <c r="F34" s="15"/>
      <c r="G34" s="15"/>
      <c r="H34" s="15"/>
      <c r="I34" s="15">
        <v>-1271.3800000000001</v>
      </c>
    </row>
    <row r="35" spans="1:9" x14ac:dyDescent="0.2">
      <c r="C35" t="s">
        <v>16</v>
      </c>
      <c r="D35" s="15"/>
      <c r="E35" s="15"/>
      <c r="F35" s="15">
        <v>-900</v>
      </c>
      <c r="G35" s="15"/>
      <c r="H35" s="15"/>
      <c r="I35" s="15">
        <v>-900</v>
      </c>
    </row>
    <row r="36" spans="1:9" x14ac:dyDescent="0.2">
      <c r="C36" t="s">
        <v>2</v>
      </c>
      <c r="D36" s="15"/>
      <c r="E36" s="15">
        <v>-11.92</v>
      </c>
      <c r="F36" s="15"/>
      <c r="G36" s="15">
        <v>-2.58</v>
      </c>
      <c r="H36" s="15">
        <v>-3.48</v>
      </c>
      <c r="I36" s="15">
        <v>-17.98</v>
      </c>
    </row>
    <row r="37" spans="1:9" x14ac:dyDescent="0.2">
      <c r="B37" t="s">
        <v>58</v>
      </c>
      <c r="D37" s="15"/>
      <c r="E37" s="15">
        <v>-1283.3000000000002</v>
      </c>
      <c r="F37" s="15">
        <v>-902.48</v>
      </c>
      <c r="G37" s="15">
        <v>-2.58</v>
      </c>
      <c r="H37" s="15">
        <v>-3.48</v>
      </c>
      <c r="I37" s="15">
        <v>-2191.84</v>
      </c>
    </row>
    <row r="38" spans="1:9" x14ac:dyDescent="0.2">
      <c r="D38" s="15"/>
      <c r="E38" s="15"/>
      <c r="F38" s="15"/>
      <c r="G38" s="15"/>
      <c r="H38" s="15"/>
      <c r="I38" s="15"/>
    </row>
    <row r="39" spans="1:9" x14ac:dyDescent="0.2">
      <c r="A39" t="s">
        <v>60</v>
      </c>
      <c r="D39" s="15"/>
      <c r="E39" s="15">
        <v>3652.5699999999997</v>
      </c>
      <c r="F39" s="15">
        <v>-302.48</v>
      </c>
      <c r="G39" s="15">
        <v>102.42</v>
      </c>
      <c r="H39" s="15">
        <v>146.52000000000001</v>
      </c>
      <c r="I39" s="15">
        <v>3599.03</v>
      </c>
    </row>
    <row r="40" spans="1:9" x14ac:dyDescent="0.2">
      <c r="D40" s="15"/>
      <c r="E40" s="15"/>
      <c r="F40" s="15"/>
      <c r="G40" s="15"/>
      <c r="H40" s="15"/>
      <c r="I40" s="15"/>
    </row>
    <row r="41" spans="1:9" x14ac:dyDescent="0.2">
      <c r="A41" t="s">
        <v>45</v>
      </c>
      <c r="D41" s="15">
        <v>-1200</v>
      </c>
      <c r="E41" s="15">
        <v>6550.1599999999989</v>
      </c>
      <c r="F41" s="15">
        <v>353.42000000000007</v>
      </c>
      <c r="G41" s="15">
        <v>443.77000000000004</v>
      </c>
      <c r="H41" s="15">
        <v>190.25</v>
      </c>
      <c r="I41" s="15">
        <v>6337.5999999999995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338-F0C1-4760-B9EB-609F09A56CDE}">
  <sheetPr>
    <tabColor rgb="FF93C47D"/>
    <outlinePr summaryBelow="0" summaryRight="0"/>
  </sheetPr>
  <dimension ref="A1:H770"/>
  <sheetViews>
    <sheetView workbookViewId="0">
      <selection activeCell="G52" sqref="G52"/>
    </sheetView>
  </sheetViews>
  <sheetFormatPr defaultColWidth="15.109375" defaultRowHeight="15.05" customHeight="1" x14ac:dyDescent="0.2"/>
  <cols>
    <col min="2" max="2" width="14.6640625" customWidth="1"/>
    <col min="3" max="3" width="30.6640625" customWidth="1"/>
  </cols>
  <sheetData>
    <row r="1" spans="1:8" ht="15.05" customHeight="1" x14ac:dyDescent="0.25">
      <c r="A1" s="11" t="s">
        <v>42</v>
      </c>
      <c r="B1" s="9" t="s">
        <v>41</v>
      </c>
      <c r="C1" s="10" t="s">
        <v>40</v>
      </c>
      <c r="D1" s="9" t="s">
        <v>39</v>
      </c>
      <c r="E1" s="9" t="s">
        <v>38</v>
      </c>
      <c r="F1" s="8" t="s">
        <v>37</v>
      </c>
      <c r="G1" s="7" t="s">
        <v>36</v>
      </c>
      <c r="H1" s="12" t="s">
        <v>43</v>
      </c>
    </row>
    <row r="2" spans="1:8" ht="15.05" customHeight="1" x14ac:dyDescent="0.2">
      <c r="A2" s="5">
        <v>45474</v>
      </c>
      <c r="B2" s="3" t="s">
        <v>4</v>
      </c>
      <c r="C2" s="2" t="s">
        <v>35</v>
      </c>
      <c r="D2" s="3" t="s">
        <v>34</v>
      </c>
      <c r="E2" s="3"/>
      <c r="F2" s="6">
        <v>4435.87</v>
      </c>
      <c r="G2" s="4" t="s">
        <v>33</v>
      </c>
      <c r="H2" s="13">
        <f>A2</f>
        <v>45474</v>
      </c>
    </row>
    <row r="3" spans="1:8" ht="15.05" customHeight="1" x14ac:dyDescent="0.2">
      <c r="A3" s="5">
        <v>45474</v>
      </c>
      <c r="B3" s="3" t="s">
        <v>1</v>
      </c>
      <c r="C3" s="2" t="s">
        <v>35</v>
      </c>
      <c r="D3" s="3" t="s">
        <v>34</v>
      </c>
      <c r="F3" s="1">
        <v>4350.1499999999996</v>
      </c>
      <c r="G3" s="4" t="s">
        <v>33</v>
      </c>
      <c r="H3" s="13">
        <f t="shared" ref="H3:H50" si="0">A3</f>
        <v>45474</v>
      </c>
    </row>
    <row r="4" spans="1:8" ht="15.05" customHeight="1" x14ac:dyDescent="0.2">
      <c r="A4" s="5">
        <v>45474</v>
      </c>
      <c r="B4" s="3" t="s">
        <v>1</v>
      </c>
      <c r="C4" s="2" t="s">
        <v>0</v>
      </c>
      <c r="D4" s="3" t="s">
        <v>0</v>
      </c>
      <c r="F4" s="1">
        <v>16.920000000000002</v>
      </c>
      <c r="G4" s="4" t="str">
        <f>IF(F4&gt;0,"2. Revenue","3. Expense")</f>
        <v>2. Revenue</v>
      </c>
      <c r="H4" s="13">
        <f t="shared" si="0"/>
        <v>45474</v>
      </c>
    </row>
    <row r="5" spans="1:8" ht="15.05" customHeight="1" x14ac:dyDescent="0.2">
      <c r="A5" s="5">
        <v>45478</v>
      </c>
      <c r="B5" s="3" t="s">
        <v>4</v>
      </c>
      <c r="C5" s="2" t="s">
        <v>22</v>
      </c>
      <c r="D5" s="3" t="s">
        <v>5</v>
      </c>
      <c r="E5" s="3">
        <v>540</v>
      </c>
      <c r="F5" s="1">
        <v>100</v>
      </c>
      <c r="G5" s="4" t="str">
        <f>IF(F5&gt;0,"2. Revenue","3. Expense")</f>
        <v>2. Revenue</v>
      </c>
      <c r="H5" s="13">
        <f t="shared" si="0"/>
        <v>45478</v>
      </c>
    </row>
    <row r="6" spans="1:8" ht="15.05" customHeight="1" x14ac:dyDescent="0.2">
      <c r="A6" s="5">
        <v>45478</v>
      </c>
      <c r="B6" s="3" t="s">
        <v>4</v>
      </c>
      <c r="C6" s="2" t="s">
        <v>21</v>
      </c>
      <c r="D6" s="3" t="s">
        <v>2</v>
      </c>
      <c r="E6" s="3">
        <v>540</v>
      </c>
      <c r="F6" s="1">
        <v>-2.48</v>
      </c>
      <c r="G6" s="4" t="str">
        <f>IF(F6&gt;0,"2. Revenue","3. Expense")</f>
        <v>3. Expense</v>
      </c>
      <c r="H6" s="13">
        <f t="shared" si="0"/>
        <v>45478</v>
      </c>
    </row>
    <row r="7" spans="1:8" ht="15.05" customHeight="1" x14ac:dyDescent="0.2">
      <c r="A7" s="5">
        <v>45490</v>
      </c>
      <c r="B7" s="3" t="s">
        <v>4</v>
      </c>
      <c r="C7" s="2" t="s">
        <v>24</v>
      </c>
      <c r="D7" s="3" t="s">
        <v>23</v>
      </c>
      <c r="E7" s="3"/>
      <c r="F7" s="1">
        <v>-1201.3800000000001</v>
      </c>
      <c r="G7" s="4" t="str">
        <f>IF(F7&gt;0,"2. Revenue","3. Expense")</f>
        <v>3. Expense</v>
      </c>
      <c r="H7" s="13">
        <f t="shared" si="0"/>
        <v>45490</v>
      </c>
    </row>
    <row r="8" spans="1:8" ht="15.05" customHeight="1" x14ac:dyDescent="0.2">
      <c r="A8" s="5">
        <v>45497</v>
      </c>
      <c r="B8" s="3" t="s">
        <v>1</v>
      </c>
      <c r="C8" s="2" t="s">
        <v>32</v>
      </c>
      <c r="D8" s="3" t="s">
        <v>30</v>
      </c>
      <c r="F8" s="1">
        <v>-1200</v>
      </c>
      <c r="G8" s="4" t="str">
        <f>IF(F8&gt;0,"2. Revenue","3. Expense")</f>
        <v>3. Expense</v>
      </c>
      <c r="H8" s="13">
        <f t="shared" si="0"/>
        <v>45497</v>
      </c>
    </row>
    <row r="9" spans="1:8" ht="15.05" customHeight="1" x14ac:dyDescent="0.2">
      <c r="A9" s="5">
        <v>45495</v>
      </c>
      <c r="B9" s="3" t="s">
        <v>1</v>
      </c>
      <c r="C9" s="2" t="s">
        <v>31</v>
      </c>
      <c r="D9" s="3" t="s">
        <v>30</v>
      </c>
      <c r="F9" s="1">
        <v>-1000</v>
      </c>
      <c r="G9" s="4" t="str">
        <f>IF(F9&gt;0,"2. Revenue","3. Expense")</f>
        <v>3. Expense</v>
      </c>
      <c r="H9" s="13">
        <f t="shared" si="0"/>
        <v>45495</v>
      </c>
    </row>
    <row r="10" spans="1:8" ht="15.05" customHeight="1" x14ac:dyDescent="0.2">
      <c r="A10" s="5">
        <v>45505</v>
      </c>
      <c r="B10" s="3" t="s">
        <v>1</v>
      </c>
      <c r="C10" s="2" t="s">
        <v>0</v>
      </c>
      <c r="D10" s="3" t="s">
        <v>0</v>
      </c>
      <c r="F10" s="1">
        <v>17.55</v>
      </c>
      <c r="G10" s="4" t="str">
        <f>IF(F10&gt;0,"2. Revenue","3. Expense")</f>
        <v>2. Revenue</v>
      </c>
      <c r="H10" s="13">
        <f t="shared" si="0"/>
        <v>45505</v>
      </c>
    </row>
    <row r="11" spans="1:8" ht="15.05" customHeight="1" x14ac:dyDescent="0.2">
      <c r="A11" s="5">
        <v>45515</v>
      </c>
      <c r="B11" s="3" t="s">
        <v>1</v>
      </c>
      <c r="C11" s="2" t="s">
        <v>29</v>
      </c>
      <c r="D11" s="3" t="s">
        <v>13</v>
      </c>
      <c r="E11" s="3">
        <v>544</v>
      </c>
      <c r="F11" s="1">
        <v>50</v>
      </c>
      <c r="G11" s="4" t="str">
        <f>IF(F11&gt;0,"2. Revenue","3. Expense")</f>
        <v>2. Revenue</v>
      </c>
      <c r="H11" s="13">
        <f t="shared" si="0"/>
        <v>45515</v>
      </c>
    </row>
    <row r="12" spans="1:8" ht="15.05" customHeight="1" x14ac:dyDescent="0.2">
      <c r="A12" s="5">
        <v>45515</v>
      </c>
      <c r="B12" s="3" t="s">
        <v>1</v>
      </c>
      <c r="C12" s="2" t="s">
        <v>28</v>
      </c>
      <c r="D12" s="3" t="s">
        <v>2</v>
      </c>
      <c r="E12" s="3">
        <v>544</v>
      </c>
      <c r="F12" s="1">
        <v>-1.49</v>
      </c>
      <c r="G12" s="4" t="str">
        <f>IF(F12&gt;0,"2. Revenue","3. Expense")</f>
        <v>3. Expense</v>
      </c>
      <c r="H12" s="13">
        <f t="shared" si="0"/>
        <v>45515</v>
      </c>
    </row>
    <row r="13" spans="1:8" ht="15.05" customHeight="1" x14ac:dyDescent="0.2">
      <c r="A13" s="5">
        <v>45517</v>
      </c>
      <c r="B13" s="3" t="s">
        <v>1</v>
      </c>
      <c r="C13" s="2" t="s">
        <v>14</v>
      </c>
      <c r="D13" s="3" t="s">
        <v>13</v>
      </c>
      <c r="E13" s="3">
        <v>546</v>
      </c>
      <c r="F13" s="1">
        <v>100</v>
      </c>
      <c r="G13" s="4" t="str">
        <f>IF(F13&gt;0,"2. Revenue","3. Expense")</f>
        <v>2. Revenue</v>
      </c>
      <c r="H13" s="13">
        <f t="shared" si="0"/>
        <v>45517</v>
      </c>
    </row>
    <row r="14" spans="1:8" ht="15.05" customHeight="1" x14ac:dyDescent="0.2">
      <c r="A14" s="5">
        <v>45517</v>
      </c>
      <c r="B14" s="3" t="s">
        <v>1</v>
      </c>
      <c r="C14" s="2" t="s">
        <v>27</v>
      </c>
      <c r="D14" s="3" t="s">
        <v>2</v>
      </c>
      <c r="E14" s="3">
        <v>546</v>
      </c>
      <c r="F14" s="1">
        <f>-2.48</f>
        <v>-2.48</v>
      </c>
      <c r="G14" s="4" t="str">
        <f>IF(F14&gt;0,"2. Revenue","3. Expense")</f>
        <v>3. Expense</v>
      </c>
      <c r="H14" s="13">
        <f t="shared" si="0"/>
        <v>45517</v>
      </c>
    </row>
    <row r="15" spans="1:8" ht="15.05" customHeight="1" x14ac:dyDescent="0.2">
      <c r="A15" s="5">
        <v>45519</v>
      </c>
      <c r="B15" s="3" t="s">
        <v>1</v>
      </c>
      <c r="C15" s="2" t="s">
        <v>14</v>
      </c>
      <c r="D15" s="3" t="s">
        <v>13</v>
      </c>
      <c r="E15" s="3">
        <v>547</v>
      </c>
      <c r="F15" s="1">
        <v>400</v>
      </c>
      <c r="G15" s="4" t="str">
        <f>IF(F15&gt;0,"2. Revenue","3. Expense")</f>
        <v>2. Revenue</v>
      </c>
      <c r="H15" s="13">
        <f t="shared" si="0"/>
        <v>45519</v>
      </c>
    </row>
    <row r="16" spans="1:8" ht="15.05" customHeight="1" x14ac:dyDescent="0.2">
      <c r="A16" s="5">
        <v>45524</v>
      </c>
      <c r="B16" s="3" t="s">
        <v>4</v>
      </c>
      <c r="C16" s="2" t="s">
        <v>6</v>
      </c>
      <c r="D16" s="3" t="s">
        <v>5</v>
      </c>
      <c r="E16" s="3">
        <v>548</v>
      </c>
      <c r="F16" s="1">
        <v>150</v>
      </c>
      <c r="G16" s="4" t="str">
        <f>IF(F16&gt;0,"2. Revenue","3. Expense")</f>
        <v>2. Revenue</v>
      </c>
      <c r="H16" s="13">
        <f t="shared" si="0"/>
        <v>45524</v>
      </c>
    </row>
    <row r="17" spans="1:8" ht="15.05" customHeight="1" x14ac:dyDescent="0.2">
      <c r="A17" s="5">
        <v>45524</v>
      </c>
      <c r="B17" s="3" t="s">
        <v>4</v>
      </c>
      <c r="C17" s="2" t="s">
        <v>26</v>
      </c>
      <c r="D17" s="3" t="s">
        <v>2</v>
      </c>
      <c r="E17" s="3">
        <v>548</v>
      </c>
      <c r="F17" s="1">
        <v>-3.48</v>
      </c>
      <c r="G17" s="4" t="str">
        <f>IF(F17&gt;0,"2. Revenue","3. Expense")</f>
        <v>3. Expense</v>
      </c>
      <c r="H17" s="13">
        <f t="shared" si="0"/>
        <v>45524</v>
      </c>
    </row>
    <row r="18" spans="1:8" ht="15.05" customHeight="1" x14ac:dyDescent="0.2">
      <c r="A18" s="5">
        <v>45526</v>
      </c>
      <c r="B18" s="3" t="s">
        <v>4</v>
      </c>
      <c r="C18" s="2" t="s">
        <v>6</v>
      </c>
      <c r="D18" s="3" t="s">
        <v>5</v>
      </c>
      <c r="E18" s="3">
        <v>549</v>
      </c>
      <c r="F18" s="1">
        <v>150</v>
      </c>
      <c r="G18" s="4" t="str">
        <f>IF(F18&gt;0,"2. Revenue","3. Expense")</f>
        <v>2. Revenue</v>
      </c>
      <c r="H18" s="13">
        <f t="shared" si="0"/>
        <v>45526</v>
      </c>
    </row>
    <row r="19" spans="1:8" ht="15.05" customHeight="1" x14ac:dyDescent="0.2">
      <c r="A19" s="5">
        <v>45526</v>
      </c>
      <c r="B19" s="3" t="s">
        <v>4</v>
      </c>
      <c r="C19" s="2" t="s">
        <v>25</v>
      </c>
      <c r="D19" s="3" t="s">
        <v>2</v>
      </c>
      <c r="E19" s="3">
        <v>549</v>
      </c>
      <c r="F19" s="1">
        <v>-3.48</v>
      </c>
      <c r="G19" s="4" t="str">
        <f>IF(F19&gt;0,"2. Revenue","3. Expense")</f>
        <v>3. Expense</v>
      </c>
      <c r="H19" s="13">
        <f t="shared" si="0"/>
        <v>45526</v>
      </c>
    </row>
    <row r="20" spans="1:8" ht="15.05" customHeight="1" x14ac:dyDescent="0.2">
      <c r="A20" s="5">
        <v>45530</v>
      </c>
      <c r="B20" s="3" t="s">
        <v>4</v>
      </c>
      <c r="C20" s="2" t="s">
        <v>24</v>
      </c>
      <c r="D20" s="3" t="s">
        <v>23</v>
      </c>
      <c r="E20" s="3"/>
      <c r="F20" s="1">
        <v>-70</v>
      </c>
      <c r="G20" s="4" t="str">
        <f>IF(F20&gt;0,"2. Revenue","3. Expense")</f>
        <v>3. Expense</v>
      </c>
      <c r="H20" s="13">
        <f t="shared" si="0"/>
        <v>45530</v>
      </c>
    </row>
    <row r="21" spans="1:8" ht="15.05" customHeight="1" x14ac:dyDescent="0.2">
      <c r="A21" s="5">
        <v>45534</v>
      </c>
      <c r="B21" s="3" t="s">
        <v>1</v>
      </c>
      <c r="C21" s="2" t="s">
        <v>0</v>
      </c>
      <c r="D21" s="3" t="s">
        <v>0</v>
      </c>
      <c r="E21" s="3"/>
      <c r="F21" s="1">
        <v>16.940000000000001</v>
      </c>
      <c r="G21" s="4" t="str">
        <f>IF(F21&gt;0,"2. Revenue","3. Expense")</f>
        <v>2. Revenue</v>
      </c>
      <c r="H21" s="13">
        <f t="shared" si="0"/>
        <v>45534</v>
      </c>
    </row>
    <row r="22" spans="1:8" ht="15.05" customHeight="1" x14ac:dyDescent="0.2">
      <c r="A22" s="5">
        <v>45543</v>
      </c>
      <c r="B22" s="3" t="s">
        <v>4</v>
      </c>
      <c r="C22" s="2" t="s">
        <v>22</v>
      </c>
      <c r="D22" s="3" t="s">
        <v>5</v>
      </c>
      <c r="E22" s="3">
        <v>551</v>
      </c>
      <c r="F22" s="1">
        <v>100</v>
      </c>
      <c r="G22" s="4" t="str">
        <f>IF(F22&gt;0,"2. Revenue","3. Expense")</f>
        <v>2. Revenue</v>
      </c>
      <c r="H22" s="13">
        <f t="shared" si="0"/>
        <v>45543</v>
      </c>
    </row>
    <row r="23" spans="1:8" ht="15.05" customHeight="1" x14ac:dyDescent="0.2">
      <c r="A23" s="5">
        <v>45543</v>
      </c>
      <c r="B23" s="3" t="s">
        <v>4</v>
      </c>
      <c r="C23" s="2" t="s">
        <v>21</v>
      </c>
      <c r="D23" s="3" t="s">
        <v>2</v>
      </c>
      <c r="E23" s="3">
        <v>551</v>
      </c>
      <c r="F23" s="1">
        <v>-2.48</v>
      </c>
      <c r="G23" s="4" t="str">
        <f>IF(F23&gt;0,"2. Revenue","3. Expense")</f>
        <v>3. Expense</v>
      </c>
      <c r="H23" s="13">
        <f t="shared" si="0"/>
        <v>45543</v>
      </c>
    </row>
    <row r="24" spans="1:8" ht="15.05" customHeight="1" x14ac:dyDescent="0.2">
      <c r="A24" s="5">
        <v>45558</v>
      </c>
      <c r="B24" s="3" t="s">
        <v>1</v>
      </c>
      <c r="C24" s="2" t="s">
        <v>12</v>
      </c>
      <c r="D24" s="3" t="s">
        <v>12</v>
      </c>
      <c r="E24" s="3">
        <v>552</v>
      </c>
      <c r="F24" s="1">
        <v>150</v>
      </c>
      <c r="G24" s="4" t="str">
        <f>IF(F24&gt;0,"2. Revenue","3. Expense")</f>
        <v>2. Revenue</v>
      </c>
      <c r="H24" s="13">
        <f t="shared" si="0"/>
        <v>45558</v>
      </c>
    </row>
    <row r="25" spans="1:8" ht="15.05" customHeight="1" x14ac:dyDescent="0.2">
      <c r="A25" s="5">
        <v>45566</v>
      </c>
      <c r="B25" s="3" t="s">
        <v>1</v>
      </c>
      <c r="C25" s="2" t="s">
        <v>0</v>
      </c>
      <c r="D25" s="3" t="s">
        <v>0</v>
      </c>
      <c r="F25" s="1">
        <v>16.46</v>
      </c>
      <c r="G25" s="4" t="str">
        <f>IF(F25&gt;0,"2. Revenue","3. Expense")</f>
        <v>2. Revenue</v>
      </c>
      <c r="H25" s="13">
        <f t="shared" si="0"/>
        <v>45566</v>
      </c>
    </row>
    <row r="26" spans="1:8" ht="15.05" customHeight="1" x14ac:dyDescent="0.2">
      <c r="A26" s="5">
        <v>45586</v>
      </c>
      <c r="B26" s="3" t="s">
        <v>1</v>
      </c>
      <c r="C26" s="2" t="s">
        <v>14</v>
      </c>
      <c r="D26" s="3" t="s">
        <v>13</v>
      </c>
      <c r="E26" s="3">
        <v>553</v>
      </c>
      <c r="F26" s="1">
        <v>125</v>
      </c>
      <c r="G26" s="4" t="str">
        <f>IF(F26&gt;0,"2. Revenue","3. Expense")</f>
        <v>2. Revenue</v>
      </c>
      <c r="H26" s="13">
        <f t="shared" si="0"/>
        <v>45586</v>
      </c>
    </row>
    <row r="27" spans="1:8" ht="15.05" customHeight="1" x14ac:dyDescent="0.2">
      <c r="A27" s="5">
        <v>45586</v>
      </c>
      <c r="B27" s="3" t="s">
        <v>1</v>
      </c>
      <c r="C27" s="2" t="s">
        <v>20</v>
      </c>
      <c r="D27" s="3" t="s">
        <v>2</v>
      </c>
      <c r="E27" s="3">
        <v>553</v>
      </c>
      <c r="F27" s="1">
        <v>-2.98</v>
      </c>
      <c r="G27" s="4" t="str">
        <f>IF(F27&gt;0,"2. Revenue","3. Expense")</f>
        <v>3. Expense</v>
      </c>
      <c r="H27" s="13">
        <f t="shared" si="0"/>
        <v>45586</v>
      </c>
    </row>
    <row r="28" spans="1:8" ht="15.05" customHeight="1" x14ac:dyDescent="0.2">
      <c r="A28" s="5">
        <v>45621</v>
      </c>
      <c r="B28" s="3" t="s">
        <v>4</v>
      </c>
      <c r="C28" s="2" t="s">
        <v>15</v>
      </c>
      <c r="D28" s="2" t="s">
        <v>15</v>
      </c>
      <c r="E28" s="3">
        <v>555</v>
      </c>
      <c r="F28" s="1">
        <v>100</v>
      </c>
      <c r="G28" s="4" t="str">
        <f>IF(F28&gt;0,"2. Revenue","3. Expense")</f>
        <v>2. Revenue</v>
      </c>
      <c r="H28" s="13">
        <f t="shared" si="0"/>
        <v>45621</v>
      </c>
    </row>
    <row r="29" spans="1:8" ht="25.05" x14ac:dyDescent="0.2">
      <c r="A29" s="5">
        <v>45621</v>
      </c>
      <c r="B29" s="3" t="s">
        <v>4</v>
      </c>
      <c r="C29" s="2" t="s">
        <v>15</v>
      </c>
      <c r="D29" s="2" t="s">
        <v>15</v>
      </c>
      <c r="E29" s="3">
        <v>555</v>
      </c>
      <c r="F29" s="1">
        <v>-2.48</v>
      </c>
      <c r="G29" s="4" t="str">
        <f>IF(F29&gt;0,"2. Revenue","3. Expense")</f>
        <v>3. Expense</v>
      </c>
      <c r="H29" s="13">
        <f t="shared" si="0"/>
        <v>45621</v>
      </c>
    </row>
    <row r="30" spans="1:8" ht="12.55" x14ac:dyDescent="0.2">
      <c r="A30" s="5">
        <v>45597</v>
      </c>
      <c r="B30" s="3" t="s">
        <v>1</v>
      </c>
      <c r="C30" s="2" t="s">
        <v>0</v>
      </c>
      <c r="D30" s="3" t="s">
        <v>0</v>
      </c>
      <c r="F30" s="1">
        <v>17.079999999999998</v>
      </c>
      <c r="G30" s="4" t="str">
        <f>IF(F30&gt;0,"2. Revenue","3. Expense")</f>
        <v>2. Revenue</v>
      </c>
      <c r="H30" s="13">
        <f t="shared" si="0"/>
        <v>45597</v>
      </c>
    </row>
    <row r="31" spans="1:8" ht="12.55" x14ac:dyDescent="0.2">
      <c r="A31" s="5">
        <v>45625</v>
      </c>
      <c r="B31" s="3" t="s">
        <v>1</v>
      </c>
      <c r="C31" s="2" t="s">
        <v>0</v>
      </c>
      <c r="D31" s="3" t="s">
        <v>0</v>
      </c>
      <c r="F31" s="1">
        <v>0.34</v>
      </c>
      <c r="G31" s="4" t="str">
        <f>IF(F31&gt;0,"2. Revenue","3. Expense")</f>
        <v>2. Revenue</v>
      </c>
      <c r="H31" s="13">
        <f t="shared" si="0"/>
        <v>45625</v>
      </c>
    </row>
    <row r="32" spans="1:8" ht="12.55" x14ac:dyDescent="0.2">
      <c r="A32" s="5">
        <v>45642</v>
      </c>
      <c r="B32" s="3" t="s">
        <v>4</v>
      </c>
      <c r="C32" s="2" t="s">
        <v>19</v>
      </c>
      <c r="D32" s="3" t="s">
        <v>16</v>
      </c>
      <c r="E32" s="3"/>
      <c r="F32" s="1">
        <v>-300</v>
      </c>
      <c r="G32" s="4" t="str">
        <f>IF(F32&gt;0,"2. Revenue","3. Expense")</f>
        <v>3. Expense</v>
      </c>
      <c r="H32" s="13">
        <f t="shared" si="0"/>
        <v>45642</v>
      </c>
    </row>
    <row r="33" spans="1:8" ht="12.55" x14ac:dyDescent="0.2">
      <c r="A33" s="5">
        <v>45642</v>
      </c>
      <c r="B33" s="3" t="s">
        <v>4</v>
      </c>
      <c r="C33" s="2" t="s">
        <v>18</v>
      </c>
      <c r="D33" s="3" t="s">
        <v>16</v>
      </c>
      <c r="E33" s="3"/>
      <c r="F33" s="1">
        <v>-300</v>
      </c>
      <c r="G33" s="4" t="str">
        <f>IF(F33&gt;0,"2. Revenue","3. Expense")</f>
        <v>3. Expense</v>
      </c>
      <c r="H33" s="13">
        <f t="shared" si="0"/>
        <v>45642</v>
      </c>
    </row>
    <row r="34" spans="1:8" ht="12.55" x14ac:dyDescent="0.2">
      <c r="A34" s="5">
        <v>45642</v>
      </c>
      <c r="B34" s="3" t="s">
        <v>4</v>
      </c>
      <c r="C34" s="2" t="s">
        <v>17</v>
      </c>
      <c r="D34" s="3" t="s">
        <v>16</v>
      </c>
      <c r="E34" s="3"/>
      <c r="F34" s="1">
        <v>-300</v>
      </c>
      <c r="G34" s="4" t="str">
        <f>IF(F34&gt;0,"2. Revenue","3. Expense")</f>
        <v>3. Expense</v>
      </c>
      <c r="H34" s="13">
        <f t="shared" si="0"/>
        <v>45642</v>
      </c>
    </row>
    <row r="35" spans="1:8" ht="25.05" x14ac:dyDescent="0.2">
      <c r="A35" s="5">
        <v>45649</v>
      </c>
      <c r="B35" s="3" t="s">
        <v>4</v>
      </c>
      <c r="C35" s="2" t="s">
        <v>15</v>
      </c>
      <c r="D35" s="2" t="s">
        <v>15</v>
      </c>
      <c r="E35" s="3">
        <v>556</v>
      </c>
      <c r="F35" s="1">
        <v>500</v>
      </c>
      <c r="G35" s="4" t="str">
        <f>IF(F35&gt;0,"2. Revenue","3. Expense")</f>
        <v>2. Revenue</v>
      </c>
      <c r="H35" s="13">
        <f t="shared" si="0"/>
        <v>45649</v>
      </c>
    </row>
    <row r="36" spans="1:8" ht="12.55" x14ac:dyDescent="0.2">
      <c r="A36" s="5">
        <v>45649</v>
      </c>
      <c r="B36" s="3" t="s">
        <v>1</v>
      </c>
      <c r="C36" s="2" t="s">
        <v>14</v>
      </c>
      <c r="D36" s="3" t="s">
        <v>13</v>
      </c>
      <c r="E36" s="3">
        <v>556</v>
      </c>
      <c r="F36" s="1">
        <v>500</v>
      </c>
      <c r="G36" s="4" t="str">
        <f>IF(F36&gt;0,"2. Revenue","3. Expense")</f>
        <v>2. Revenue</v>
      </c>
      <c r="H36" s="13">
        <f t="shared" si="0"/>
        <v>45649</v>
      </c>
    </row>
    <row r="37" spans="1:8" ht="12.55" x14ac:dyDescent="0.2">
      <c r="A37" s="5">
        <v>45659</v>
      </c>
      <c r="B37" s="3" t="s">
        <v>1</v>
      </c>
      <c r="C37" s="2" t="s">
        <v>0</v>
      </c>
      <c r="D37" s="3" t="s">
        <v>0</v>
      </c>
      <c r="F37" s="1">
        <v>14.2</v>
      </c>
      <c r="G37" s="4" t="str">
        <f>IF(F37&gt;0,"2. Revenue","3. Expense")</f>
        <v>2. Revenue</v>
      </c>
      <c r="H37" s="13">
        <f t="shared" si="0"/>
        <v>45659</v>
      </c>
    </row>
    <row r="38" spans="1:8" ht="12.55" x14ac:dyDescent="0.2">
      <c r="A38" s="5">
        <v>45684</v>
      </c>
      <c r="B38" s="3" t="s">
        <v>1</v>
      </c>
      <c r="C38" s="2" t="s">
        <v>12</v>
      </c>
      <c r="D38" s="3" t="s">
        <v>12</v>
      </c>
      <c r="F38" s="1">
        <v>100</v>
      </c>
      <c r="G38" s="4" t="str">
        <f>IF(F38&gt;0,"2. Revenue","3. Expense")</f>
        <v>2. Revenue</v>
      </c>
      <c r="H38" s="13">
        <f t="shared" si="0"/>
        <v>45684</v>
      </c>
    </row>
    <row r="39" spans="1:8" ht="12.55" x14ac:dyDescent="0.2">
      <c r="A39" s="5">
        <v>45686</v>
      </c>
      <c r="B39" s="3" t="s">
        <v>1</v>
      </c>
      <c r="C39" s="2" t="s">
        <v>12</v>
      </c>
      <c r="D39" s="3" t="s">
        <v>12</v>
      </c>
      <c r="F39" s="1">
        <v>200</v>
      </c>
      <c r="G39" s="4" t="str">
        <f>IF(F39&gt;0,"2. Revenue","3. Expense")</f>
        <v>2. Revenue</v>
      </c>
      <c r="H39" s="13">
        <f t="shared" si="0"/>
        <v>45686</v>
      </c>
    </row>
    <row r="40" spans="1:8" ht="12.55" x14ac:dyDescent="0.2">
      <c r="A40" s="5">
        <v>45688</v>
      </c>
      <c r="B40" s="3" t="s">
        <v>1</v>
      </c>
      <c r="C40" s="2" t="s">
        <v>0</v>
      </c>
      <c r="D40" s="3" t="s">
        <v>0</v>
      </c>
      <c r="F40" s="1">
        <v>14.24</v>
      </c>
      <c r="G40" s="4" t="str">
        <f>IF(F40&gt;0,"2. Revenue","3. Expense")</f>
        <v>2. Revenue</v>
      </c>
      <c r="H40" s="13">
        <f t="shared" si="0"/>
        <v>45688</v>
      </c>
    </row>
    <row r="41" spans="1:8" ht="25.05" x14ac:dyDescent="0.2">
      <c r="A41" s="5">
        <v>45698</v>
      </c>
      <c r="B41" s="3" t="s">
        <v>1</v>
      </c>
      <c r="C41" s="2" t="s">
        <v>11</v>
      </c>
      <c r="D41" s="3" t="s">
        <v>9</v>
      </c>
      <c r="E41" s="3">
        <v>558</v>
      </c>
      <c r="F41" s="1">
        <v>61.25</v>
      </c>
      <c r="G41" s="4" t="str">
        <f>IF(F41&gt;0,"2. Revenue","3. Expense")</f>
        <v>2. Revenue</v>
      </c>
      <c r="H41" s="13">
        <f t="shared" si="0"/>
        <v>45698</v>
      </c>
    </row>
    <row r="42" spans="1:8" ht="12.55" x14ac:dyDescent="0.2">
      <c r="A42" s="5">
        <v>45698</v>
      </c>
      <c r="B42" s="3" t="s">
        <v>1</v>
      </c>
      <c r="C42" s="2" t="s">
        <v>10</v>
      </c>
      <c r="D42" s="3" t="s">
        <v>9</v>
      </c>
      <c r="E42" s="3">
        <v>558</v>
      </c>
      <c r="F42" s="1">
        <v>-61.25</v>
      </c>
      <c r="G42" s="4" t="str">
        <f>IF(F42&gt;0,"2. Revenue","3. Expense")</f>
        <v>3. Expense</v>
      </c>
      <c r="H42" s="13">
        <f t="shared" si="0"/>
        <v>45698</v>
      </c>
    </row>
    <row r="43" spans="1:8" ht="12.55" x14ac:dyDescent="0.2">
      <c r="A43" s="5">
        <v>45725</v>
      </c>
      <c r="B43" s="3" t="s">
        <v>4</v>
      </c>
      <c r="C43" s="2" t="s">
        <v>8</v>
      </c>
      <c r="D43" s="3" t="s">
        <v>5</v>
      </c>
      <c r="E43" s="3">
        <v>560</v>
      </c>
      <c r="F43" s="1">
        <v>105</v>
      </c>
      <c r="G43" s="4" t="str">
        <f>IF(F43&gt;0,"2. Revenue","3. Expense")</f>
        <v>2. Revenue</v>
      </c>
      <c r="H43" s="13">
        <f t="shared" si="0"/>
        <v>45725</v>
      </c>
    </row>
    <row r="44" spans="1:8" ht="12.55" x14ac:dyDescent="0.2">
      <c r="A44" s="5">
        <v>45725</v>
      </c>
      <c r="B44" s="3" t="s">
        <v>4</v>
      </c>
      <c r="C44" s="2" t="s">
        <v>7</v>
      </c>
      <c r="D44" s="3" t="s">
        <v>2</v>
      </c>
      <c r="E44" s="3">
        <v>560</v>
      </c>
      <c r="F44" s="1">
        <v>-2.58</v>
      </c>
      <c r="G44" s="4" t="str">
        <f>IF(F44&gt;0,"2. Revenue","3. Expense")</f>
        <v>3. Expense</v>
      </c>
      <c r="H44" s="13">
        <f t="shared" si="0"/>
        <v>45725</v>
      </c>
    </row>
    <row r="45" spans="1:8" ht="12.55" x14ac:dyDescent="0.2">
      <c r="A45" s="5">
        <v>45716</v>
      </c>
      <c r="B45" s="3" t="s">
        <v>1</v>
      </c>
      <c r="C45" s="2" t="s">
        <v>0</v>
      </c>
      <c r="D45" s="3" t="s">
        <v>0</v>
      </c>
      <c r="F45" s="1">
        <v>12.91</v>
      </c>
      <c r="G45" s="4" t="str">
        <f>IF(F45&gt;0,"2. Revenue","3. Expense")</f>
        <v>2. Revenue</v>
      </c>
      <c r="H45" s="13">
        <f t="shared" si="0"/>
        <v>45716</v>
      </c>
    </row>
    <row r="46" spans="1:8" ht="12.55" x14ac:dyDescent="0.2">
      <c r="A46" s="5">
        <v>45749</v>
      </c>
      <c r="B46" s="3" t="s">
        <v>1</v>
      </c>
      <c r="C46" s="2" t="s">
        <v>0</v>
      </c>
      <c r="D46" s="3" t="s">
        <v>0</v>
      </c>
      <c r="F46" s="1">
        <v>14.68</v>
      </c>
      <c r="G46" s="4" t="str">
        <f>IF(F46&gt;0,"2. Revenue","3. Expense")</f>
        <v>2. Revenue</v>
      </c>
      <c r="H46" s="13">
        <f t="shared" si="0"/>
        <v>45749</v>
      </c>
    </row>
    <row r="47" spans="1:8" ht="12.55" x14ac:dyDescent="0.2">
      <c r="A47" s="5">
        <v>45819</v>
      </c>
      <c r="B47" s="3" t="s">
        <v>4</v>
      </c>
      <c r="C47" s="2" t="s">
        <v>6</v>
      </c>
      <c r="D47" s="3" t="s">
        <v>5</v>
      </c>
      <c r="E47" s="3">
        <v>561</v>
      </c>
      <c r="F47" s="1">
        <v>150</v>
      </c>
      <c r="G47" s="4" t="str">
        <f>IF(F47&gt;0,"2. Revenue","3. Expense")</f>
        <v>2. Revenue</v>
      </c>
      <c r="H47" s="13">
        <f t="shared" si="0"/>
        <v>45819</v>
      </c>
    </row>
    <row r="48" spans="1:8" ht="12.55" x14ac:dyDescent="0.2">
      <c r="A48" s="5">
        <v>45819</v>
      </c>
      <c r="B48" s="3" t="s">
        <v>4</v>
      </c>
      <c r="C48" s="2" t="s">
        <v>3</v>
      </c>
      <c r="D48" s="3" t="s">
        <v>2</v>
      </c>
      <c r="E48" s="3">
        <v>561</v>
      </c>
      <c r="F48" s="1">
        <v>-3.48</v>
      </c>
      <c r="G48" s="4" t="str">
        <f>IF(F48&gt;0,"2. Revenue","3. Expense")</f>
        <v>3. Expense</v>
      </c>
      <c r="H48" s="13">
        <f t="shared" si="0"/>
        <v>45819</v>
      </c>
    </row>
    <row r="49" spans="1:8" ht="12.55" x14ac:dyDescent="0.2">
      <c r="A49" s="5">
        <v>45779</v>
      </c>
      <c r="B49" s="3" t="s">
        <v>1</v>
      </c>
      <c r="C49" s="2" t="s">
        <v>0</v>
      </c>
      <c r="D49" s="3" t="s">
        <v>0</v>
      </c>
      <c r="F49" s="1">
        <v>14.26</v>
      </c>
      <c r="G49" s="4" t="str">
        <f>IF(F49&gt;0,"2. Revenue","3. Expense")</f>
        <v>2. Revenue</v>
      </c>
      <c r="H49" s="13">
        <f t="shared" si="0"/>
        <v>45779</v>
      </c>
    </row>
    <row r="50" spans="1:8" ht="12.55" x14ac:dyDescent="0.2">
      <c r="A50" s="5">
        <v>45810</v>
      </c>
      <c r="B50" s="3" t="s">
        <v>1</v>
      </c>
      <c r="C50" s="2" t="s">
        <v>0</v>
      </c>
      <c r="D50" s="3" t="s">
        <v>0</v>
      </c>
      <c r="F50" s="1">
        <v>14.79</v>
      </c>
      <c r="G50" s="4" t="str">
        <f>IF(F50&gt;0,"2. Revenue","3. Expense")</f>
        <v>2. Revenue</v>
      </c>
      <c r="H50" s="13">
        <f t="shared" si="0"/>
        <v>45810</v>
      </c>
    </row>
    <row r="51" spans="1:8" ht="12.55" x14ac:dyDescent="0.2">
      <c r="A51" s="13">
        <v>45473</v>
      </c>
      <c r="B51" s="16" t="s">
        <v>1</v>
      </c>
      <c r="C51" s="19"/>
      <c r="D51" s="16" t="s">
        <v>30</v>
      </c>
      <c r="F51" s="17">
        <v>-1200</v>
      </c>
      <c r="G51" s="18" t="s">
        <v>62</v>
      </c>
      <c r="H51" s="13">
        <v>45473</v>
      </c>
    </row>
    <row r="52" spans="1:8" ht="12.55" x14ac:dyDescent="0.2">
      <c r="C52" s="2"/>
      <c r="F52" s="1"/>
    </row>
    <row r="53" spans="1:8" ht="12.55" x14ac:dyDescent="0.2">
      <c r="C53" s="2"/>
      <c r="F53" s="1"/>
    </row>
    <row r="54" spans="1:8" ht="12.55" x14ac:dyDescent="0.2">
      <c r="C54" s="2"/>
      <c r="F54" s="1"/>
    </row>
    <row r="55" spans="1:8" ht="12.55" x14ac:dyDescent="0.2">
      <c r="C55" s="2"/>
      <c r="F55" s="1"/>
    </row>
    <row r="56" spans="1:8" ht="12.55" x14ac:dyDescent="0.2">
      <c r="C56" s="2"/>
      <c r="F56" s="1"/>
    </row>
    <row r="57" spans="1:8" ht="12.55" x14ac:dyDescent="0.2">
      <c r="C57" s="2"/>
      <c r="F57" s="1"/>
    </row>
    <row r="58" spans="1:8" ht="12.55" x14ac:dyDescent="0.2">
      <c r="C58" s="2"/>
      <c r="F58" s="1"/>
    </row>
    <row r="59" spans="1:8" ht="12.55" x14ac:dyDescent="0.2">
      <c r="C59" s="2"/>
      <c r="F59" s="1"/>
    </row>
    <row r="60" spans="1:8" ht="12.55" x14ac:dyDescent="0.2">
      <c r="C60" s="2"/>
      <c r="F60" s="1"/>
    </row>
    <row r="61" spans="1:8" ht="12.55" x14ac:dyDescent="0.2">
      <c r="C61" s="2"/>
      <c r="F61" s="1"/>
    </row>
    <row r="62" spans="1:8" ht="12.55" x14ac:dyDescent="0.2">
      <c r="C62" s="2"/>
      <c r="F62" s="1"/>
    </row>
    <row r="63" spans="1:8" ht="12.55" x14ac:dyDescent="0.2">
      <c r="C63" s="2"/>
      <c r="F63" s="1"/>
    </row>
    <row r="64" spans="1:8" ht="12.55" x14ac:dyDescent="0.2">
      <c r="C64" s="2"/>
      <c r="F64" s="1"/>
    </row>
    <row r="65" spans="3:6" ht="12.55" x14ac:dyDescent="0.2">
      <c r="C65" s="2"/>
      <c r="F65" s="1"/>
    </row>
    <row r="66" spans="3:6" ht="12.55" x14ac:dyDescent="0.2">
      <c r="C66" s="2"/>
      <c r="F66" s="1"/>
    </row>
    <row r="67" spans="3:6" ht="12.55" x14ac:dyDescent="0.2">
      <c r="C67" s="2"/>
      <c r="F67" s="1"/>
    </row>
    <row r="68" spans="3:6" ht="12.55" x14ac:dyDescent="0.2">
      <c r="C68" s="2"/>
      <c r="F68" s="1"/>
    </row>
    <row r="69" spans="3:6" ht="12.55" x14ac:dyDescent="0.2">
      <c r="C69" s="2"/>
      <c r="F69" s="1"/>
    </row>
    <row r="70" spans="3:6" ht="12.55" x14ac:dyDescent="0.2">
      <c r="C70" s="2"/>
      <c r="F70" s="1"/>
    </row>
    <row r="71" spans="3:6" ht="12.55" x14ac:dyDescent="0.2">
      <c r="C71" s="2"/>
      <c r="F71" s="1"/>
    </row>
    <row r="72" spans="3:6" ht="12.55" x14ac:dyDescent="0.2">
      <c r="C72" s="2"/>
      <c r="F72" s="1"/>
    </row>
    <row r="73" spans="3:6" ht="12.55" x14ac:dyDescent="0.2">
      <c r="C73" s="2"/>
      <c r="F73" s="1"/>
    </row>
    <row r="74" spans="3:6" ht="12.55" x14ac:dyDescent="0.2">
      <c r="C74" s="2"/>
      <c r="F74" s="1"/>
    </row>
    <row r="75" spans="3:6" ht="12.55" x14ac:dyDescent="0.2">
      <c r="C75" s="2"/>
      <c r="F75" s="1"/>
    </row>
    <row r="76" spans="3:6" ht="12.55" x14ac:dyDescent="0.2">
      <c r="C76" s="2"/>
      <c r="F76" s="1"/>
    </row>
    <row r="77" spans="3:6" ht="12.55" x14ac:dyDescent="0.2">
      <c r="C77" s="2"/>
      <c r="F77" s="1"/>
    </row>
    <row r="78" spans="3:6" ht="12.55" x14ac:dyDescent="0.2">
      <c r="C78" s="2"/>
      <c r="F78" s="1"/>
    </row>
    <row r="79" spans="3:6" ht="12.55" x14ac:dyDescent="0.2">
      <c r="C79" s="2"/>
      <c r="F79" s="1"/>
    </row>
    <row r="80" spans="3:6" ht="12.55" x14ac:dyDescent="0.2">
      <c r="C80" s="2"/>
      <c r="F80" s="1"/>
    </row>
    <row r="81" spans="3:6" ht="12.55" x14ac:dyDescent="0.2">
      <c r="C81" s="2"/>
      <c r="F81" s="1"/>
    </row>
    <row r="82" spans="3:6" ht="12.55" x14ac:dyDescent="0.2">
      <c r="C82" s="2"/>
      <c r="F82" s="1"/>
    </row>
    <row r="83" spans="3:6" ht="12.55" x14ac:dyDescent="0.2">
      <c r="C83" s="2"/>
      <c r="F83" s="1"/>
    </row>
    <row r="84" spans="3:6" ht="12.55" x14ac:dyDescent="0.2">
      <c r="C84" s="2"/>
      <c r="F84" s="1"/>
    </row>
    <row r="85" spans="3:6" ht="12.55" x14ac:dyDescent="0.2">
      <c r="C85" s="2"/>
      <c r="F85" s="1"/>
    </row>
    <row r="86" spans="3:6" ht="12.55" x14ac:dyDescent="0.2">
      <c r="C86" s="2"/>
      <c r="F86" s="1"/>
    </row>
    <row r="87" spans="3:6" ht="12.55" x14ac:dyDescent="0.2">
      <c r="C87" s="2"/>
      <c r="F87" s="1"/>
    </row>
    <row r="88" spans="3:6" ht="12.55" x14ac:dyDescent="0.2">
      <c r="C88" s="2"/>
      <c r="F88" s="1"/>
    </row>
    <row r="89" spans="3:6" ht="12.55" x14ac:dyDescent="0.2">
      <c r="C89" s="2"/>
      <c r="F89" s="1"/>
    </row>
    <row r="90" spans="3:6" ht="12.55" x14ac:dyDescent="0.2">
      <c r="C90" s="2"/>
      <c r="F90" s="1"/>
    </row>
    <row r="91" spans="3:6" ht="12.55" x14ac:dyDescent="0.2">
      <c r="C91" s="2"/>
      <c r="F91" s="1"/>
    </row>
    <row r="92" spans="3:6" ht="12.55" x14ac:dyDescent="0.2">
      <c r="C92" s="2"/>
      <c r="F92" s="1"/>
    </row>
    <row r="93" spans="3:6" ht="12.55" x14ac:dyDescent="0.2">
      <c r="C93" s="2"/>
      <c r="F93" s="1"/>
    </row>
    <row r="94" spans="3:6" ht="12.55" x14ac:dyDescent="0.2">
      <c r="C94" s="2"/>
      <c r="F94" s="1"/>
    </row>
    <row r="95" spans="3:6" ht="12.55" x14ac:dyDescent="0.2">
      <c r="C95" s="2"/>
      <c r="F95" s="1"/>
    </row>
    <row r="96" spans="3:6" ht="12.55" x14ac:dyDescent="0.2">
      <c r="C96" s="2"/>
      <c r="F96" s="1"/>
    </row>
    <row r="97" spans="3:6" ht="12.55" x14ac:dyDescent="0.2">
      <c r="C97" s="2"/>
      <c r="F97" s="1"/>
    </row>
    <row r="98" spans="3:6" ht="12.55" x14ac:dyDescent="0.2">
      <c r="C98" s="2"/>
      <c r="F98" s="1"/>
    </row>
    <row r="99" spans="3:6" ht="12.55" x14ac:dyDescent="0.2">
      <c r="C99" s="2"/>
      <c r="F99" s="1"/>
    </row>
    <row r="100" spans="3:6" ht="12.55" x14ac:dyDescent="0.2">
      <c r="C100" s="2"/>
      <c r="F100" s="1"/>
    </row>
    <row r="101" spans="3:6" ht="12.55" x14ac:dyDescent="0.2">
      <c r="C101" s="2"/>
      <c r="F101" s="1"/>
    </row>
    <row r="102" spans="3:6" ht="12.55" x14ac:dyDescent="0.2">
      <c r="C102" s="2"/>
      <c r="F102" s="1"/>
    </row>
    <row r="103" spans="3:6" ht="12.55" x14ac:dyDescent="0.2">
      <c r="C103" s="2"/>
      <c r="F103" s="1"/>
    </row>
    <row r="104" spans="3:6" ht="12.55" x14ac:dyDescent="0.2">
      <c r="C104" s="2"/>
      <c r="F104" s="1"/>
    </row>
    <row r="105" spans="3:6" ht="12.55" x14ac:dyDescent="0.2">
      <c r="C105" s="2"/>
      <c r="F105" s="1"/>
    </row>
    <row r="106" spans="3:6" ht="12.55" x14ac:dyDescent="0.2">
      <c r="C106" s="2"/>
      <c r="F106" s="1"/>
    </row>
    <row r="107" spans="3:6" ht="12.55" x14ac:dyDescent="0.2">
      <c r="C107" s="2"/>
      <c r="F107" s="1"/>
    </row>
    <row r="108" spans="3:6" ht="12.55" x14ac:dyDescent="0.2">
      <c r="C108" s="2"/>
      <c r="F108" s="1"/>
    </row>
    <row r="109" spans="3:6" ht="12.55" x14ac:dyDescent="0.2">
      <c r="C109" s="2"/>
      <c r="F109" s="1"/>
    </row>
    <row r="110" spans="3:6" ht="12.55" x14ac:dyDescent="0.2">
      <c r="C110" s="2"/>
      <c r="F110" s="1"/>
    </row>
    <row r="111" spans="3:6" ht="12.55" x14ac:dyDescent="0.2">
      <c r="C111" s="2"/>
      <c r="F111" s="1"/>
    </row>
    <row r="112" spans="3:6" ht="12.55" x14ac:dyDescent="0.2">
      <c r="C112" s="2"/>
      <c r="F112" s="1"/>
    </row>
    <row r="113" spans="3:6" ht="12.55" x14ac:dyDescent="0.2">
      <c r="C113" s="2"/>
      <c r="F113" s="1"/>
    </row>
    <row r="114" spans="3:6" ht="12.55" x14ac:dyDescent="0.2">
      <c r="C114" s="2"/>
      <c r="F114" s="1"/>
    </row>
    <row r="115" spans="3:6" ht="12.55" x14ac:dyDescent="0.2">
      <c r="C115" s="2"/>
      <c r="F115" s="1"/>
    </row>
    <row r="116" spans="3:6" ht="12.55" x14ac:dyDescent="0.2">
      <c r="C116" s="2"/>
      <c r="F116" s="1"/>
    </row>
    <row r="117" spans="3:6" ht="12.55" x14ac:dyDescent="0.2">
      <c r="C117" s="2"/>
      <c r="F117" s="1"/>
    </row>
    <row r="118" spans="3:6" ht="12.55" x14ac:dyDescent="0.2">
      <c r="C118" s="2"/>
      <c r="F118" s="1"/>
    </row>
    <row r="119" spans="3:6" ht="12.55" x14ac:dyDescent="0.2">
      <c r="C119" s="2"/>
      <c r="F119" s="1"/>
    </row>
    <row r="120" spans="3:6" ht="12.55" x14ac:dyDescent="0.2">
      <c r="C120" s="2"/>
      <c r="F120" s="1"/>
    </row>
    <row r="121" spans="3:6" ht="12.55" x14ac:dyDescent="0.2">
      <c r="C121" s="2"/>
      <c r="F121" s="1"/>
    </row>
    <row r="122" spans="3:6" ht="12.55" x14ac:dyDescent="0.2">
      <c r="C122" s="2"/>
      <c r="F122" s="1"/>
    </row>
    <row r="123" spans="3:6" ht="12.55" x14ac:dyDescent="0.2">
      <c r="C123" s="2"/>
      <c r="F123" s="1"/>
    </row>
    <row r="124" spans="3:6" ht="12.55" x14ac:dyDescent="0.2">
      <c r="C124" s="2"/>
      <c r="F124" s="1"/>
    </row>
    <row r="125" spans="3:6" ht="12.55" x14ac:dyDescent="0.2">
      <c r="C125" s="2"/>
      <c r="F125" s="1"/>
    </row>
    <row r="126" spans="3:6" ht="12.55" x14ac:dyDescent="0.2">
      <c r="C126" s="2"/>
      <c r="F126" s="1"/>
    </row>
    <row r="127" spans="3:6" ht="12.55" x14ac:dyDescent="0.2">
      <c r="C127" s="2"/>
      <c r="F127" s="1"/>
    </row>
    <row r="128" spans="3:6" ht="12.55" x14ac:dyDescent="0.2">
      <c r="C128" s="2"/>
      <c r="F128" s="1"/>
    </row>
    <row r="129" spans="3:6" ht="12.55" x14ac:dyDescent="0.2">
      <c r="C129" s="2"/>
      <c r="F129" s="1"/>
    </row>
    <row r="130" spans="3:6" ht="12.55" x14ac:dyDescent="0.2">
      <c r="C130" s="2"/>
      <c r="F130" s="1"/>
    </row>
    <row r="131" spans="3:6" ht="12.55" x14ac:dyDescent="0.2">
      <c r="C131" s="2"/>
      <c r="F131" s="1"/>
    </row>
    <row r="132" spans="3:6" ht="12.55" x14ac:dyDescent="0.2">
      <c r="C132" s="2"/>
      <c r="F132" s="1"/>
    </row>
    <row r="133" spans="3:6" ht="12.55" x14ac:dyDescent="0.2">
      <c r="C133" s="2"/>
      <c r="F133" s="1"/>
    </row>
    <row r="134" spans="3:6" ht="12.55" x14ac:dyDescent="0.2">
      <c r="C134" s="2"/>
      <c r="F134" s="1"/>
    </row>
    <row r="135" spans="3:6" ht="12.55" x14ac:dyDescent="0.2">
      <c r="C135" s="2"/>
      <c r="F135" s="1"/>
    </row>
    <row r="136" spans="3:6" ht="12.55" x14ac:dyDescent="0.2">
      <c r="C136" s="2"/>
      <c r="F136" s="1"/>
    </row>
    <row r="137" spans="3:6" ht="12.55" x14ac:dyDescent="0.2">
      <c r="C137" s="2"/>
      <c r="F137" s="1"/>
    </row>
    <row r="138" spans="3:6" ht="12.55" x14ac:dyDescent="0.2">
      <c r="C138" s="2"/>
      <c r="F138" s="1"/>
    </row>
    <row r="139" spans="3:6" ht="12.55" x14ac:dyDescent="0.2">
      <c r="C139" s="2"/>
      <c r="F139" s="1"/>
    </row>
    <row r="140" spans="3:6" ht="12.55" x14ac:dyDescent="0.2">
      <c r="C140" s="2"/>
      <c r="F140" s="1"/>
    </row>
    <row r="141" spans="3:6" ht="12.55" x14ac:dyDescent="0.2">
      <c r="C141" s="2"/>
      <c r="F141" s="1"/>
    </row>
    <row r="142" spans="3:6" ht="12.55" x14ac:dyDescent="0.2">
      <c r="C142" s="2"/>
      <c r="F142" s="1"/>
    </row>
    <row r="143" spans="3:6" ht="12.55" x14ac:dyDescent="0.2">
      <c r="C143" s="2"/>
      <c r="F143" s="1"/>
    </row>
    <row r="144" spans="3:6" ht="12.55" x14ac:dyDescent="0.2">
      <c r="C144" s="2"/>
      <c r="F144" s="1"/>
    </row>
    <row r="145" spans="3:6" ht="12.55" x14ac:dyDescent="0.2">
      <c r="C145" s="2"/>
      <c r="F145" s="1"/>
    </row>
    <row r="146" spans="3:6" ht="12.55" x14ac:dyDescent="0.2">
      <c r="C146" s="2"/>
      <c r="F146" s="1"/>
    </row>
    <row r="147" spans="3:6" ht="12.55" x14ac:dyDescent="0.2">
      <c r="C147" s="2"/>
      <c r="F147" s="1"/>
    </row>
    <row r="148" spans="3:6" ht="12.55" x14ac:dyDescent="0.2">
      <c r="C148" s="2"/>
      <c r="F148" s="1"/>
    </row>
    <row r="149" spans="3:6" ht="12.55" x14ac:dyDescent="0.2">
      <c r="C149" s="2"/>
      <c r="F149" s="1"/>
    </row>
    <row r="150" spans="3:6" ht="12.55" x14ac:dyDescent="0.2">
      <c r="C150" s="2"/>
      <c r="F150" s="1"/>
    </row>
    <row r="151" spans="3:6" ht="12.55" x14ac:dyDescent="0.2">
      <c r="C151" s="2"/>
      <c r="F151" s="1"/>
    </row>
    <row r="152" spans="3:6" ht="12.55" x14ac:dyDescent="0.2">
      <c r="C152" s="2"/>
      <c r="F152" s="1"/>
    </row>
    <row r="153" spans="3:6" ht="12.55" x14ac:dyDescent="0.2">
      <c r="C153" s="2"/>
      <c r="F153" s="1"/>
    </row>
    <row r="154" spans="3:6" ht="12.55" x14ac:dyDescent="0.2">
      <c r="C154" s="2"/>
      <c r="F154" s="1"/>
    </row>
    <row r="155" spans="3:6" ht="12.55" x14ac:dyDescent="0.2">
      <c r="C155" s="2"/>
      <c r="F155" s="1"/>
    </row>
    <row r="156" spans="3:6" ht="12.55" x14ac:dyDescent="0.2">
      <c r="C156" s="2"/>
      <c r="F156" s="1"/>
    </row>
    <row r="157" spans="3:6" ht="12.55" x14ac:dyDescent="0.2">
      <c r="C157" s="2"/>
      <c r="F157" s="1"/>
    </row>
    <row r="158" spans="3:6" ht="12.55" x14ac:dyDescent="0.2">
      <c r="C158" s="2"/>
      <c r="F158" s="1"/>
    </row>
    <row r="159" spans="3:6" ht="12.55" x14ac:dyDescent="0.2">
      <c r="C159" s="2"/>
      <c r="F159" s="1"/>
    </row>
    <row r="160" spans="3:6" ht="12.55" x14ac:dyDescent="0.2">
      <c r="C160" s="2"/>
      <c r="F160" s="1"/>
    </row>
    <row r="161" spans="3:6" ht="12.55" x14ac:dyDescent="0.2">
      <c r="C161" s="2"/>
      <c r="F161" s="1"/>
    </row>
    <row r="162" spans="3:6" ht="12.55" x14ac:dyDescent="0.2">
      <c r="C162" s="2"/>
      <c r="F162" s="1"/>
    </row>
    <row r="163" spans="3:6" ht="12.55" x14ac:dyDescent="0.2">
      <c r="C163" s="2"/>
      <c r="F163" s="1"/>
    </row>
    <row r="164" spans="3:6" ht="12.55" x14ac:dyDescent="0.2">
      <c r="C164" s="2"/>
      <c r="F164" s="1"/>
    </row>
    <row r="165" spans="3:6" ht="12.55" x14ac:dyDescent="0.2">
      <c r="C165" s="2"/>
      <c r="F165" s="1"/>
    </row>
    <row r="166" spans="3:6" ht="12.55" x14ac:dyDescent="0.2">
      <c r="C166" s="2"/>
      <c r="F166" s="1"/>
    </row>
    <row r="167" spans="3:6" ht="12.55" x14ac:dyDescent="0.2">
      <c r="C167" s="2"/>
      <c r="F167" s="1"/>
    </row>
    <row r="168" spans="3:6" ht="12.55" x14ac:dyDescent="0.2">
      <c r="C168" s="2"/>
      <c r="F168" s="1"/>
    </row>
    <row r="169" spans="3:6" ht="12.55" x14ac:dyDescent="0.2">
      <c r="C169" s="2"/>
      <c r="F169" s="1"/>
    </row>
    <row r="170" spans="3:6" ht="12.55" x14ac:dyDescent="0.2">
      <c r="C170" s="2"/>
      <c r="F170" s="1"/>
    </row>
    <row r="171" spans="3:6" ht="12.55" x14ac:dyDescent="0.2">
      <c r="C171" s="2"/>
      <c r="F171" s="1"/>
    </row>
    <row r="172" spans="3:6" ht="12.55" x14ac:dyDescent="0.2">
      <c r="C172" s="2"/>
      <c r="F172" s="1"/>
    </row>
    <row r="173" spans="3:6" ht="12.55" x14ac:dyDescent="0.2">
      <c r="C173" s="2"/>
      <c r="F173" s="1"/>
    </row>
    <row r="174" spans="3:6" ht="12.55" x14ac:dyDescent="0.2">
      <c r="C174" s="2"/>
      <c r="F174" s="1"/>
    </row>
    <row r="175" spans="3:6" ht="12.55" x14ac:dyDescent="0.2">
      <c r="C175" s="2"/>
      <c r="F175" s="1"/>
    </row>
    <row r="176" spans="3:6" ht="12.55" x14ac:dyDescent="0.2">
      <c r="C176" s="2"/>
      <c r="F176" s="1"/>
    </row>
    <row r="177" spans="3:6" ht="12.55" x14ac:dyDescent="0.2">
      <c r="C177" s="2"/>
      <c r="F177" s="1"/>
    </row>
    <row r="178" spans="3:6" ht="12.55" x14ac:dyDescent="0.2">
      <c r="C178" s="2"/>
      <c r="F178" s="1"/>
    </row>
    <row r="179" spans="3:6" ht="12.55" x14ac:dyDescent="0.2">
      <c r="C179" s="2"/>
      <c r="F179" s="1"/>
    </row>
    <row r="180" spans="3:6" ht="12.55" x14ac:dyDescent="0.2">
      <c r="C180" s="2"/>
      <c r="F180" s="1"/>
    </row>
    <row r="181" spans="3:6" ht="12.55" x14ac:dyDescent="0.2">
      <c r="C181" s="2"/>
      <c r="F181" s="1"/>
    </row>
    <row r="182" spans="3:6" ht="12.55" x14ac:dyDescent="0.2">
      <c r="C182" s="2"/>
      <c r="F182" s="1"/>
    </row>
    <row r="183" spans="3:6" ht="12.55" x14ac:dyDescent="0.2">
      <c r="C183" s="2"/>
      <c r="F183" s="1"/>
    </row>
    <row r="184" spans="3:6" ht="12.55" x14ac:dyDescent="0.2">
      <c r="C184" s="2"/>
      <c r="F184" s="1"/>
    </row>
    <row r="185" spans="3:6" ht="12.55" x14ac:dyDescent="0.2">
      <c r="C185" s="2"/>
      <c r="F185" s="1"/>
    </row>
    <row r="186" spans="3:6" ht="12.55" x14ac:dyDescent="0.2">
      <c r="C186" s="2"/>
      <c r="F186" s="1"/>
    </row>
    <row r="187" spans="3:6" ht="12.55" x14ac:dyDescent="0.2">
      <c r="C187" s="2"/>
      <c r="F187" s="1"/>
    </row>
    <row r="188" spans="3:6" ht="12.55" x14ac:dyDescent="0.2">
      <c r="C188" s="2"/>
      <c r="F188" s="1"/>
    </row>
    <row r="189" spans="3:6" ht="12.55" x14ac:dyDescent="0.2">
      <c r="C189" s="2"/>
      <c r="F189" s="1"/>
    </row>
    <row r="190" spans="3:6" ht="12.55" x14ac:dyDescent="0.2">
      <c r="C190" s="2"/>
      <c r="F190" s="1"/>
    </row>
    <row r="191" spans="3:6" ht="12.55" x14ac:dyDescent="0.2">
      <c r="C191" s="2"/>
      <c r="F191" s="1"/>
    </row>
    <row r="192" spans="3:6" ht="12.55" x14ac:dyDescent="0.2">
      <c r="C192" s="2"/>
      <c r="F192" s="1"/>
    </row>
    <row r="193" spans="3:6" ht="12.55" x14ac:dyDescent="0.2">
      <c r="C193" s="2"/>
      <c r="F193" s="1"/>
    </row>
    <row r="194" spans="3:6" ht="12.55" x14ac:dyDescent="0.2">
      <c r="C194" s="2"/>
      <c r="F194" s="1"/>
    </row>
    <row r="195" spans="3:6" ht="12.55" x14ac:dyDescent="0.2">
      <c r="C195" s="2"/>
      <c r="F195" s="1"/>
    </row>
    <row r="196" spans="3:6" ht="12.55" x14ac:dyDescent="0.2">
      <c r="C196" s="2"/>
      <c r="F196" s="1"/>
    </row>
    <row r="197" spans="3:6" ht="12.55" x14ac:dyDescent="0.2">
      <c r="C197" s="2"/>
      <c r="F197" s="1"/>
    </row>
    <row r="198" spans="3:6" ht="12.55" x14ac:dyDescent="0.2">
      <c r="C198" s="2"/>
      <c r="F198" s="1"/>
    </row>
    <row r="199" spans="3:6" ht="12.55" x14ac:dyDescent="0.2">
      <c r="C199" s="2"/>
      <c r="F199" s="1"/>
    </row>
    <row r="200" spans="3:6" ht="12.55" x14ac:dyDescent="0.2">
      <c r="C200" s="2"/>
      <c r="F200" s="1"/>
    </row>
    <row r="201" spans="3:6" ht="12.55" x14ac:dyDescent="0.2">
      <c r="C201" s="2"/>
      <c r="F201" s="1"/>
    </row>
    <row r="202" spans="3:6" ht="12.55" x14ac:dyDescent="0.2">
      <c r="C202" s="2"/>
      <c r="F202" s="1"/>
    </row>
    <row r="203" spans="3:6" ht="12.55" x14ac:dyDescent="0.2">
      <c r="C203" s="2"/>
      <c r="F203" s="1"/>
    </row>
    <row r="204" spans="3:6" ht="12.55" x14ac:dyDescent="0.2">
      <c r="C204" s="2"/>
      <c r="F204" s="1"/>
    </row>
    <row r="205" spans="3:6" ht="12.55" x14ac:dyDescent="0.2">
      <c r="C205" s="2"/>
      <c r="F205" s="1"/>
    </row>
    <row r="206" spans="3:6" ht="12.55" x14ac:dyDescent="0.2">
      <c r="C206" s="2"/>
      <c r="F206" s="1"/>
    </row>
    <row r="207" spans="3:6" ht="12.55" x14ac:dyDescent="0.2">
      <c r="C207" s="2"/>
      <c r="F207" s="1"/>
    </row>
    <row r="208" spans="3:6" ht="12.55" x14ac:dyDescent="0.2">
      <c r="C208" s="2"/>
      <c r="F208" s="1"/>
    </row>
    <row r="209" spans="3:6" ht="12.55" x14ac:dyDescent="0.2">
      <c r="C209" s="2"/>
      <c r="F209" s="1"/>
    </row>
    <row r="210" spans="3:6" ht="12.55" x14ac:dyDescent="0.2">
      <c r="C210" s="2"/>
      <c r="F210" s="1"/>
    </row>
    <row r="211" spans="3:6" ht="12.55" x14ac:dyDescent="0.2">
      <c r="C211" s="2"/>
      <c r="F211" s="1"/>
    </row>
    <row r="212" spans="3:6" ht="12.55" x14ac:dyDescent="0.2">
      <c r="C212" s="2"/>
      <c r="F212" s="1"/>
    </row>
    <row r="213" spans="3:6" ht="12.55" x14ac:dyDescent="0.2">
      <c r="C213" s="2"/>
      <c r="F213" s="1"/>
    </row>
    <row r="214" spans="3:6" ht="12.55" x14ac:dyDescent="0.2">
      <c r="C214" s="2"/>
      <c r="F214" s="1"/>
    </row>
    <row r="215" spans="3:6" ht="12.55" x14ac:dyDescent="0.2">
      <c r="C215" s="2"/>
      <c r="F215" s="1"/>
    </row>
    <row r="216" spans="3:6" ht="12.55" x14ac:dyDescent="0.2">
      <c r="C216" s="2"/>
      <c r="F216" s="1"/>
    </row>
    <row r="217" spans="3:6" ht="12.55" x14ac:dyDescent="0.2">
      <c r="C217" s="2"/>
      <c r="F217" s="1"/>
    </row>
    <row r="218" spans="3:6" ht="12.55" x14ac:dyDescent="0.2">
      <c r="C218" s="2"/>
      <c r="F218" s="1"/>
    </row>
    <row r="219" spans="3:6" ht="12.55" x14ac:dyDescent="0.2">
      <c r="C219" s="2"/>
      <c r="F219" s="1"/>
    </row>
    <row r="220" spans="3:6" ht="12.55" x14ac:dyDescent="0.2">
      <c r="C220" s="2"/>
      <c r="F220" s="1"/>
    </row>
    <row r="221" spans="3:6" ht="12.55" x14ac:dyDescent="0.2">
      <c r="C221" s="2"/>
      <c r="F221" s="1"/>
    </row>
    <row r="222" spans="3:6" ht="12.55" x14ac:dyDescent="0.2">
      <c r="C222" s="2"/>
      <c r="F222" s="1"/>
    </row>
    <row r="223" spans="3:6" ht="12.55" x14ac:dyDescent="0.2">
      <c r="C223" s="2"/>
      <c r="F223" s="1"/>
    </row>
    <row r="224" spans="3:6" ht="12.55" x14ac:dyDescent="0.2">
      <c r="C224" s="2"/>
      <c r="F224" s="1"/>
    </row>
    <row r="225" spans="3:6" ht="12.55" x14ac:dyDescent="0.2">
      <c r="C225" s="2"/>
      <c r="F225" s="1"/>
    </row>
    <row r="226" spans="3:6" ht="12.55" x14ac:dyDescent="0.2">
      <c r="C226" s="2"/>
      <c r="F226" s="1"/>
    </row>
    <row r="227" spans="3:6" ht="12.55" x14ac:dyDescent="0.2">
      <c r="C227" s="2"/>
      <c r="F227" s="1"/>
    </row>
    <row r="228" spans="3:6" ht="12.55" x14ac:dyDescent="0.2">
      <c r="C228" s="2"/>
      <c r="F228" s="1"/>
    </row>
    <row r="229" spans="3:6" ht="12.55" x14ac:dyDescent="0.2">
      <c r="C229" s="2"/>
      <c r="F229" s="1"/>
    </row>
    <row r="230" spans="3:6" ht="12.55" x14ac:dyDescent="0.2">
      <c r="C230" s="2"/>
      <c r="F230" s="1"/>
    </row>
    <row r="231" spans="3:6" ht="12.55" x14ac:dyDescent="0.2">
      <c r="C231" s="2"/>
      <c r="F231" s="1"/>
    </row>
    <row r="232" spans="3:6" ht="12.55" x14ac:dyDescent="0.2">
      <c r="C232" s="2"/>
      <c r="F232" s="1"/>
    </row>
    <row r="233" spans="3:6" ht="12.55" x14ac:dyDescent="0.2">
      <c r="C233" s="2"/>
      <c r="F233" s="1"/>
    </row>
    <row r="234" spans="3:6" ht="12.55" x14ac:dyDescent="0.2">
      <c r="C234" s="2"/>
      <c r="F234" s="1"/>
    </row>
    <row r="235" spans="3:6" ht="12.55" x14ac:dyDescent="0.2">
      <c r="C235" s="2"/>
      <c r="F235" s="1"/>
    </row>
    <row r="236" spans="3:6" ht="12.55" x14ac:dyDescent="0.2">
      <c r="C236" s="2"/>
      <c r="F236" s="1"/>
    </row>
    <row r="237" spans="3:6" ht="12.55" x14ac:dyDescent="0.2">
      <c r="C237" s="2"/>
      <c r="F237" s="1"/>
    </row>
    <row r="238" spans="3:6" ht="12.55" x14ac:dyDescent="0.2">
      <c r="C238" s="2"/>
      <c r="F238" s="1"/>
    </row>
    <row r="239" spans="3:6" ht="12.55" x14ac:dyDescent="0.2">
      <c r="C239" s="2"/>
      <c r="F239" s="1"/>
    </row>
    <row r="240" spans="3:6" ht="12.55" x14ac:dyDescent="0.2">
      <c r="C240" s="2"/>
      <c r="F240" s="1"/>
    </row>
    <row r="241" spans="3:6" ht="12.55" x14ac:dyDescent="0.2">
      <c r="C241" s="2"/>
      <c r="F241" s="1"/>
    </row>
    <row r="242" spans="3:6" ht="12.55" x14ac:dyDescent="0.2">
      <c r="C242" s="2"/>
      <c r="F242" s="1"/>
    </row>
    <row r="243" spans="3:6" ht="12.55" x14ac:dyDescent="0.2">
      <c r="C243" s="2"/>
      <c r="F243" s="1"/>
    </row>
    <row r="244" spans="3:6" ht="12.55" x14ac:dyDescent="0.2">
      <c r="C244" s="2"/>
      <c r="F244" s="1"/>
    </row>
    <row r="245" spans="3:6" ht="12.55" x14ac:dyDescent="0.2">
      <c r="C245" s="2"/>
      <c r="F245" s="1"/>
    </row>
    <row r="246" spans="3:6" ht="12.55" x14ac:dyDescent="0.2">
      <c r="C246" s="2"/>
      <c r="F246" s="1"/>
    </row>
    <row r="247" spans="3:6" ht="12.55" x14ac:dyDescent="0.2">
      <c r="C247" s="2"/>
      <c r="F247" s="1"/>
    </row>
    <row r="248" spans="3:6" ht="12.55" x14ac:dyDescent="0.2">
      <c r="C248" s="2"/>
      <c r="F248" s="1"/>
    </row>
    <row r="249" spans="3:6" ht="12.55" x14ac:dyDescent="0.2">
      <c r="C249" s="2"/>
      <c r="F249" s="1"/>
    </row>
    <row r="250" spans="3:6" ht="12.55" x14ac:dyDescent="0.2">
      <c r="C250" s="2"/>
      <c r="F250" s="1"/>
    </row>
    <row r="251" spans="3:6" ht="12.55" x14ac:dyDescent="0.2">
      <c r="C251" s="2"/>
      <c r="F251" s="1"/>
    </row>
    <row r="252" spans="3:6" ht="12.55" x14ac:dyDescent="0.2">
      <c r="C252" s="2"/>
      <c r="F252" s="1"/>
    </row>
    <row r="253" spans="3:6" ht="12.55" x14ac:dyDescent="0.2">
      <c r="C253" s="2"/>
      <c r="F253" s="1"/>
    </row>
    <row r="254" spans="3:6" ht="12.55" x14ac:dyDescent="0.2">
      <c r="C254" s="2"/>
      <c r="F254" s="1"/>
    </row>
    <row r="255" spans="3:6" ht="12.55" x14ac:dyDescent="0.2">
      <c r="C255" s="2"/>
      <c r="F255" s="1"/>
    </row>
    <row r="256" spans="3:6" ht="12.55" x14ac:dyDescent="0.2">
      <c r="C256" s="2"/>
      <c r="F256" s="1"/>
    </row>
    <row r="257" spans="3:6" ht="12.55" x14ac:dyDescent="0.2">
      <c r="C257" s="2"/>
      <c r="F257" s="1"/>
    </row>
    <row r="258" spans="3:6" ht="12.55" x14ac:dyDescent="0.2">
      <c r="C258" s="2"/>
      <c r="F258" s="1"/>
    </row>
    <row r="259" spans="3:6" ht="12.55" x14ac:dyDescent="0.2">
      <c r="C259" s="2"/>
      <c r="F259" s="1"/>
    </row>
    <row r="260" spans="3:6" ht="12.55" x14ac:dyDescent="0.2">
      <c r="C260" s="2"/>
      <c r="F260" s="1"/>
    </row>
    <row r="261" spans="3:6" ht="12.55" x14ac:dyDescent="0.2">
      <c r="C261" s="2"/>
      <c r="F261" s="1"/>
    </row>
    <row r="262" spans="3:6" ht="12.55" x14ac:dyDescent="0.2">
      <c r="C262" s="2"/>
      <c r="F262" s="1"/>
    </row>
    <row r="263" spans="3:6" ht="12.55" x14ac:dyDescent="0.2">
      <c r="C263" s="2"/>
      <c r="F263" s="1"/>
    </row>
    <row r="264" spans="3:6" ht="12.55" x14ac:dyDescent="0.2">
      <c r="C264" s="2"/>
      <c r="F264" s="1"/>
    </row>
    <row r="265" spans="3:6" ht="12.55" x14ac:dyDescent="0.2">
      <c r="C265" s="2"/>
      <c r="F265" s="1"/>
    </row>
    <row r="266" spans="3:6" ht="12.55" x14ac:dyDescent="0.2">
      <c r="C266" s="2"/>
      <c r="F266" s="1"/>
    </row>
    <row r="267" spans="3:6" ht="12.55" x14ac:dyDescent="0.2">
      <c r="C267" s="2"/>
      <c r="F267" s="1"/>
    </row>
    <row r="268" spans="3:6" ht="12.55" x14ac:dyDescent="0.2">
      <c r="C268" s="2"/>
      <c r="F268" s="1"/>
    </row>
    <row r="269" spans="3:6" ht="12.55" x14ac:dyDescent="0.2">
      <c r="C269" s="2"/>
      <c r="F269" s="1"/>
    </row>
    <row r="270" spans="3:6" ht="12.55" x14ac:dyDescent="0.2">
      <c r="C270" s="2"/>
      <c r="F270" s="1"/>
    </row>
    <row r="271" spans="3:6" ht="12.55" x14ac:dyDescent="0.2">
      <c r="C271" s="2"/>
      <c r="F271" s="1"/>
    </row>
    <row r="272" spans="3:6" ht="12.55" x14ac:dyDescent="0.2">
      <c r="C272" s="2"/>
      <c r="F272" s="1"/>
    </row>
    <row r="273" spans="3:6" ht="12.55" x14ac:dyDescent="0.2">
      <c r="C273" s="2"/>
      <c r="F273" s="1"/>
    </row>
    <row r="274" spans="3:6" ht="12.55" x14ac:dyDescent="0.2">
      <c r="C274" s="2"/>
      <c r="F274" s="1"/>
    </row>
    <row r="275" spans="3:6" ht="12.55" x14ac:dyDescent="0.2">
      <c r="C275" s="2"/>
      <c r="F275" s="1"/>
    </row>
    <row r="276" spans="3:6" ht="12.55" x14ac:dyDescent="0.2">
      <c r="C276" s="2"/>
      <c r="F276" s="1"/>
    </row>
    <row r="277" spans="3:6" ht="12.55" x14ac:dyDescent="0.2">
      <c r="C277" s="2"/>
      <c r="F277" s="1"/>
    </row>
    <row r="278" spans="3:6" ht="12.55" x14ac:dyDescent="0.2">
      <c r="C278" s="2"/>
      <c r="F278" s="1"/>
    </row>
    <row r="279" spans="3:6" ht="12.55" x14ac:dyDescent="0.2">
      <c r="C279" s="2"/>
      <c r="F279" s="1"/>
    </row>
    <row r="280" spans="3:6" ht="12.55" x14ac:dyDescent="0.2">
      <c r="C280" s="2"/>
      <c r="F280" s="1"/>
    </row>
    <row r="281" spans="3:6" ht="12.55" x14ac:dyDescent="0.2">
      <c r="C281" s="2"/>
      <c r="F281" s="1"/>
    </row>
    <row r="282" spans="3:6" ht="12.55" x14ac:dyDescent="0.2">
      <c r="C282" s="2"/>
      <c r="F282" s="1"/>
    </row>
    <row r="283" spans="3:6" ht="12.55" x14ac:dyDescent="0.2">
      <c r="C283" s="2"/>
      <c r="F283" s="1"/>
    </row>
    <row r="284" spans="3:6" ht="12.55" x14ac:dyDescent="0.2">
      <c r="C284" s="2"/>
      <c r="F284" s="1"/>
    </row>
    <row r="285" spans="3:6" ht="12.55" x14ac:dyDescent="0.2">
      <c r="C285" s="2"/>
      <c r="F285" s="1"/>
    </row>
    <row r="286" spans="3:6" ht="12.55" x14ac:dyDescent="0.2">
      <c r="C286" s="2"/>
      <c r="F286" s="1"/>
    </row>
    <row r="287" spans="3:6" ht="12.55" x14ac:dyDescent="0.2">
      <c r="C287" s="2"/>
      <c r="F287" s="1"/>
    </row>
    <row r="288" spans="3:6" ht="12.55" x14ac:dyDescent="0.2">
      <c r="C288" s="2"/>
      <c r="F288" s="1"/>
    </row>
    <row r="289" spans="3:6" ht="12.55" x14ac:dyDescent="0.2">
      <c r="C289" s="2"/>
      <c r="F289" s="1"/>
    </row>
    <row r="290" spans="3:6" ht="12.55" x14ac:dyDescent="0.2">
      <c r="C290" s="2"/>
      <c r="F290" s="1"/>
    </row>
    <row r="291" spans="3:6" ht="12.55" x14ac:dyDescent="0.2">
      <c r="C291" s="2"/>
      <c r="F291" s="1"/>
    </row>
    <row r="292" spans="3:6" ht="12.55" x14ac:dyDescent="0.2">
      <c r="C292" s="2"/>
      <c r="F292" s="1"/>
    </row>
    <row r="293" spans="3:6" ht="12.55" x14ac:dyDescent="0.2">
      <c r="C293" s="2"/>
      <c r="F293" s="1"/>
    </row>
    <row r="294" spans="3:6" ht="12.55" x14ac:dyDescent="0.2">
      <c r="C294" s="2"/>
      <c r="F294" s="1"/>
    </row>
    <row r="295" spans="3:6" ht="12.55" x14ac:dyDescent="0.2">
      <c r="C295" s="2"/>
      <c r="F295" s="1"/>
    </row>
    <row r="296" spans="3:6" ht="12.55" x14ac:dyDescent="0.2">
      <c r="C296" s="2"/>
      <c r="F296" s="1"/>
    </row>
    <row r="297" spans="3:6" ht="12.55" x14ac:dyDescent="0.2">
      <c r="C297" s="2"/>
      <c r="F297" s="1"/>
    </row>
    <row r="298" spans="3:6" ht="12.55" x14ac:dyDescent="0.2">
      <c r="C298" s="2"/>
      <c r="F298" s="1"/>
    </row>
    <row r="299" spans="3:6" ht="12.55" x14ac:dyDescent="0.2">
      <c r="C299" s="2"/>
      <c r="F299" s="1"/>
    </row>
    <row r="300" spans="3:6" ht="12.55" x14ac:dyDescent="0.2">
      <c r="C300" s="2"/>
      <c r="F300" s="1"/>
    </row>
    <row r="301" spans="3:6" ht="12.55" x14ac:dyDescent="0.2">
      <c r="C301" s="2"/>
      <c r="F301" s="1"/>
    </row>
    <row r="302" spans="3:6" ht="12.55" x14ac:dyDescent="0.2">
      <c r="C302" s="2"/>
      <c r="F302" s="1"/>
    </row>
    <row r="303" spans="3:6" ht="12.55" x14ac:dyDescent="0.2">
      <c r="C303" s="2"/>
      <c r="F303" s="1"/>
    </row>
    <row r="304" spans="3:6" ht="12.55" x14ac:dyDescent="0.2">
      <c r="C304" s="2"/>
      <c r="F304" s="1"/>
    </row>
    <row r="305" spans="3:6" ht="12.55" x14ac:dyDescent="0.2">
      <c r="C305" s="2"/>
      <c r="F305" s="1"/>
    </row>
    <row r="306" spans="3:6" ht="12.55" x14ac:dyDescent="0.2">
      <c r="C306" s="2"/>
      <c r="F306" s="1"/>
    </row>
    <row r="307" spans="3:6" ht="12.55" x14ac:dyDescent="0.2">
      <c r="C307" s="2"/>
      <c r="F307" s="1"/>
    </row>
    <row r="308" spans="3:6" ht="12.55" x14ac:dyDescent="0.2">
      <c r="C308" s="2"/>
      <c r="F308" s="1"/>
    </row>
    <row r="309" spans="3:6" ht="12.55" x14ac:dyDescent="0.2">
      <c r="C309" s="2"/>
      <c r="F309" s="1"/>
    </row>
    <row r="310" spans="3:6" ht="12.55" x14ac:dyDescent="0.2">
      <c r="C310" s="2"/>
      <c r="F310" s="1"/>
    </row>
    <row r="311" spans="3:6" ht="12.55" x14ac:dyDescent="0.2">
      <c r="C311" s="2"/>
      <c r="F311" s="1"/>
    </row>
    <row r="312" spans="3:6" ht="12.55" x14ac:dyDescent="0.2">
      <c r="C312" s="2"/>
      <c r="F312" s="1"/>
    </row>
    <row r="313" spans="3:6" ht="12.55" x14ac:dyDescent="0.2">
      <c r="C313" s="2"/>
      <c r="F313" s="1"/>
    </row>
    <row r="314" spans="3:6" ht="12.55" x14ac:dyDescent="0.2">
      <c r="C314" s="2"/>
      <c r="F314" s="1"/>
    </row>
    <row r="315" spans="3:6" ht="12.55" x14ac:dyDescent="0.2">
      <c r="C315" s="2"/>
      <c r="F315" s="1"/>
    </row>
    <row r="316" spans="3:6" ht="12.55" x14ac:dyDescent="0.2">
      <c r="C316" s="2"/>
      <c r="F316" s="1"/>
    </row>
    <row r="317" spans="3:6" ht="12.55" x14ac:dyDescent="0.2">
      <c r="C317" s="2"/>
      <c r="F317" s="1"/>
    </row>
    <row r="318" spans="3:6" ht="12.55" x14ac:dyDescent="0.2">
      <c r="C318" s="2"/>
      <c r="F318" s="1"/>
    </row>
    <row r="319" spans="3:6" ht="12.55" x14ac:dyDescent="0.2">
      <c r="C319" s="2"/>
      <c r="F319" s="1"/>
    </row>
    <row r="320" spans="3:6" ht="12.55" x14ac:dyDescent="0.2">
      <c r="C320" s="2"/>
      <c r="F320" s="1"/>
    </row>
    <row r="321" spans="3:6" ht="12.55" x14ac:dyDescent="0.2">
      <c r="C321" s="2"/>
      <c r="F321" s="1"/>
    </row>
    <row r="322" spans="3:6" ht="12.55" x14ac:dyDescent="0.2">
      <c r="C322" s="2"/>
      <c r="F322" s="1"/>
    </row>
    <row r="323" spans="3:6" ht="12.55" x14ac:dyDescent="0.2">
      <c r="C323" s="2"/>
      <c r="F323" s="1"/>
    </row>
    <row r="324" spans="3:6" ht="12.55" x14ac:dyDescent="0.2">
      <c r="C324" s="2"/>
      <c r="F324" s="1"/>
    </row>
    <row r="325" spans="3:6" ht="12.55" x14ac:dyDescent="0.2">
      <c r="C325" s="2"/>
      <c r="F325" s="1"/>
    </row>
    <row r="326" spans="3:6" ht="12.55" x14ac:dyDescent="0.2">
      <c r="C326" s="2"/>
      <c r="F326" s="1"/>
    </row>
    <row r="327" spans="3:6" ht="12.55" x14ac:dyDescent="0.2">
      <c r="C327" s="2"/>
      <c r="F327" s="1"/>
    </row>
    <row r="328" spans="3:6" ht="12.55" x14ac:dyDescent="0.2">
      <c r="C328" s="2"/>
      <c r="F328" s="1"/>
    </row>
    <row r="329" spans="3:6" ht="12.55" x14ac:dyDescent="0.2">
      <c r="C329" s="2"/>
      <c r="F329" s="1"/>
    </row>
    <row r="330" spans="3:6" ht="12.55" x14ac:dyDescent="0.2">
      <c r="C330" s="2"/>
      <c r="F330" s="1"/>
    </row>
    <row r="331" spans="3:6" ht="12.55" x14ac:dyDescent="0.2">
      <c r="C331" s="2"/>
      <c r="F331" s="1"/>
    </row>
    <row r="332" spans="3:6" ht="12.55" x14ac:dyDescent="0.2">
      <c r="C332" s="2"/>
      <c r="F332" s="1"/>
    </row>
    <row r="333" spans="3:6" ht="12.55" x14ac:dyDescent="0.2">
      <c r="C333" s="2"/>
      <c r="F333" s="1"/>
    </row>
    <row r="334" spans="3:6" ht="12.55" x14ac:dyDescent="0.2">
      <c r="C334" s="2"/>
      <c r="F334" s="1"/>
    </row>
    <row r="335" spans="3:6" ht="12.55" x14ac:dyDescent="0.2">
      <c r="C335" s="2"/>
      <c r="F335" s="1"/>
    </row>
    <row r="336" spans="3:6" ht="12.55" x14ac:dyDescent="0.2">
      <c r="C336" s="2"/>
      <c r="F336" s="1"/>
    </row>
    <row r="337" spans="3:6" ht="12.55" x14ac:dyDescent="0.2">
      <c r="C337" s="2"/>
      <c r="F337" s="1"/>
    </row>
    <row r="338" spans="3:6" ht="12.55" x14ac:dyDescent="0.2">
      <c r="C338" s="2"/>
      <c r="F338" s="1"/>
    </row>
    <row r="339" spans="3:6" ht="12.55" x14ac:dyDescent="0.2">
      <c r="C339" s="2"/>
      <c r="F339" s="1"/>
    </row>
    <row r="340" spans="3:6" ht="12.55" x14ac:dyDescent="0.2">
      <c r="C340" s="2"/>
      <c r="F340" s="1"/>
    </row>
    <row r="341" spans="3:6" ht="12.55" x14ac:dyDescent="0.2">
      <c r="C341" s="2"/>
      <c r="F341" s="1"/>
    </row>
    <row r="342" spans="3:6" ht="12.55" x14ac:dyDescent="0.2">
      <c r="C342" s="2"/>
      <c r="F342" s="1"/>
    </row>
    <row r="343" spans="3:6" ht="12.55" x14ac:dyDescent="0.2">
      <c r="C343" s="2"/>
      <c r="F343" s="1"/>
    </row>
    <row r="344" spans="3:6" ht="12.55" x14ac:dyDescent="0.2">
      <c r="C344" s="2"/>
      <c r="F344" s="1"/>
    </row>
    <row r="345" spans="3:6" ht="12.55" x14ac:dyDescent="0.2">
      <c r="C345" s="2"/>
      <c r="F345" s="1"/>
    </row>
    <row r="346" spans="3:6" ht="12.55" x14ac:dyDescent="0.2">
      <c r="C346" s="2"/>
      <c r="F346" s="1"/>
    </row>
    <row r="347" spans="3:6" ht="12.55" x14ac:dyDescent="0.2">
      <c r="C347" s="2"/>
      <c r="F347" s="1"/>
    </row>
    <row r="348" spans="3:6" ht="12.55" x14ac:dyDescent="0.2">
      <c r="C348" s="2"/>
      <c r="F348" s="1"/>
    </row>
    <row r="349" spans="3:6" ht="12.55" x14ac:dyDescent="0.2">
      <c r="C349" s="2"/>
      <c r="F349" s="1"/>
    </row>
    <row r="350" spans="3:6" ht="12.55" x14ac:dyDescent="0.2">
      <c r="C350" s="2"/>
      <c r="F350" s="1"/>
    </row>
    <row r="351" spans="3:6" ht="12.55" x14ac:dyDescent="0.2">
      <c r="C351" s="2"/>
      <c r="F351" s="1"/>
    </row>
    <row r="352" spans="3:6" ht="12.55" x14ac:dyDescent="0.2">
      <c r="C352" s="2"/>
      <c r="F352" s="1"/>
    </row>
    <row r="353" spans="3:6" ht="12.55" x14ac:dyDescent="0.2">
      <c r="C353" s="2"/>
      <c r="F353" s="1"/>
    </row>
    <row r="354" spans="3:6" ht="12.55" x14ac:dyDescent="0.2">
      <c r="C354" s="2"/>
      <c r="F354" s="1"/>
    </row>
    <row r="355" spans="3:6" ht="12.55" x14ac:dyDescent="0.2">
      <c r="C355" s="2"/>
      <c r="F355" s="1"/>
    </row>
    <row r="356" spans="3:6" ht="12.55" x14ac:dyDescent="0.2">
      <c r="C356" s="2"/>
      <c r="F356" s="1"/>
    </row>
    <row r="357" spans="3:6" ht="12.55" x14ac:dyDescent="0.2">
      <c r="C357" s="2"/>
      <c r="F357" s="1"/>
    </row>
    <row r="358" spans="3:6" ht="12.55" x14ac:dyDescent="0.2">
      <c r="C358" s="2"/>
      <c r="F358" s="1"/>
    </row>
    <row r="359" spans="3:6" ht="12.55" x14ac:dyDescent="0.2">
      <c r="C359" s="2"/>
      <c r="F359" s="1"/>
    </row>
    <row r="360" spans="3:6" ht="12.55" x14ac:dyDescent="0.2">
      <c r="C360" s="2"/>
      <c r="F360" s="1"/>
    </row>
    <row r="361" spans="3:6" ht="12.55" x14ac:dyDescent="0.2">
      <c r="C361" s="2"/>
      <c r="F361" s="1"/>
    </row>
    <row r="362" spans="3:6" ht="12.55" x14ac:dyDescent="0.2">
      <c r="C362" s="2"/>
      <c r="F362" s="1"/>
    </row>
    <row r="363" spans="3:6" ht="12.55" x14ac:dyDescent="0.2">
      <c r="C363" s="2"/>
      <c r="F363" s="1"/>
    </row>
    <row r="364" spans="3:6" ht="12.55" x14ac:dyDescent="0.2">
      <c r="C364" s="2"/>
      <c r="F364" s="1"/>
    </row>
    <row r="365" spans="3:6" ht="12.55" x14ac:dyDescent="0.2">
      <c r="C365" s="2"/>
      <c r="F365" s="1"/>
    </row>
    <row r="366" spans="3:6" ht="12.55" x14ac:dyDescent="0.2">
      <c r="C366" s="2"/>
      <c r="F366" s="1"/>
    </row>
    <row r="367" spans="3:6" ht="12.55" x14ac:dyDescent="0.2">
      <c r="C367" s="2"/>
      <c r="F367" s="1"/>
    </row>
    <row r="368" spans="3:6" ht="12.55" x14ac:dyDescent="0.2">
      <c r="C368" s="2"/>
      <c r="F368" s="1"/>
    </row>
    <row r="369" spans="3:6" ht="12.55" x14ac:dyDescent="0.2">
      <c r="C369" s="2"/>
      <c r="F369" s="1"/>
    </row>
    <row r="370" spans="3:6" ht="12.55" x14ac:dyDescent="0.2">
      <c r="C370" s="2"/>
      <c r="F370" s="1"/>
    </row>
    <row r="371" spans="3:6" ht="12.55" x14ac:dyDescent="0.2">
      <c r="C371" s="2"/>
      <c r="F371" s="1"/>
    </row>
    <row r="372" spans="3:6" ht="12.55" x14ac:dyDescent="0.2">
      <c r="C372" s="2"/>
      <c r="F372" s="1"/>
    </row>
    <row r="373" spans="3:6" ht="12.55" x14ac:dyDescent="0.2">
      <c r="C373" s="2"/>
      <c r="F373" s="1"/>
    </row>
    <row r="374" spans="3:6" ht="12.55" x14ac:dyDescent="0.2">
      <c r="C374" s="2"/>
      <c r="F374" s="1"/>
    </row>
    <row r="375" spans="3:6" ht="12.55" x14ac:dyDescent="0.2">
      <c r="C375" s="2"/>
      <c r="F375" s="1"/>
    </row>
    <row r="376" spans="3:6" ht="12.55" x14ac:dyDescent="0.2">
      <c r="C376" s="2"/>
      <c r="F376" s="1"/>
    </row>
    <row r="377" spans="3:6" ht="12.55" x14ac:dyDescent="0.2">
      <c r="C377" s="2"/>
      <c r="F377" s="1"/>
    </row>
    <row r="378" spans="3:6" ht="12.55" x14ac:dyDescent="0.2">
      <c r="C378" s="2"/>
      <c r="F378" s="1"/>
    </row>
    <row r="379" spans="3:6" ht="12.55" x14ac:dyDescent="0.2">
      <c r="C379" s="2"/>
      <c r="F379" s="1"/>
    </row>
    <row r="380" spans="3:6" ht="12.55" x14ac:dyDescent="0.2">
      <c r="C380" s="2"/>
      <c r="F380" s="1"/>
    </row>
    <row r="381" spans="3:6" ht="12.55" x14ac:dyDescent="0.2">
      <c r="C381" s="2"/>
      <c r="F381" s="1"/>
    </row>
    <row r="382" spans="3:6" ht="12.55" x14ac:dyDescent="0.2">
      <c r="C382" s="2"/>
      <c r="F382" s="1"/>
    </row>
    <row r="383" spans="3:6" ht="12.55" x14ac:dyDescent="0.2">
      <c r="C383" s="2"/>
      <c r="F383" s="1"/>
    </row>
    <row r="384" spans="3:6" ht="12.55" x14ac:dyDescent="0.2">
      <c r="C384" s="2"/>
      <c r="F384" s="1"/>
    </row>
    <row r="385" spans="3:6" ht="12.55" x14ac:dyDescent="0.2">
      <c r="C385" s="2"/>
      <c r="F385" s="1"/>
    </row>
    <row r="386" spans="3:6" ht="12.55" x14ac:dyDescent="0.2">
      <c r="C386" s="2"/>
      <c r="F386" s="1"/>
    </row>
    <row r="387" spans="3:6" ht="12.55" x14ac:dyDescent="0.2">
      <c r="C387" s="2"/>
      <c r="F387" s="1"/>
    </row>
    <row r="388" spans="3:6" ht="12.55" x14ac:dyDescent="0.2">
      <c r="C388" s="2"/>
      <c r="F388" s="1"/>
    </row>
    <row r="389" spans="3:6" ht="12.55" x14ac:dyDescent="0.2">
      <c r="C389" s="2"/>
      <c r="F389" s="1"/>
    </row>
    <row r="390" spans="3:6" ht="12.55" x14ac:dyDescent="0.2">
      <c r="C390" s="2"/>
      <c r="F390" s="1"/>
    </row>
    <row r="391" spans="3:6" ht="12.55" x14ac:dyDescent="0.2">
      <c r="C391" s="2"/>
      <c r="F391" s="1"/>
    </row>
    <row r="392" spans="3:6" ht="12.55" x14ac:dyDescent="0.2">
      <c r="C392" s="2"/>
      <c r="F392" s="1"/>
    </row>
    <row r="393" spans="3:6" ht="12.55" x14ac:dyDescent="0.2">
      <c r="C393" s="2"/>
      <c r="F393" s="1"/>
    </row>
    <row r="394" spans="3:6" ht="12.55" x14ac:dyDescent="0.2">
      <c r="C394" s="2"/>
      <c r="F394" s="1"/>
    </row>
    <row r="395" spans="3:6" ht="12.55" x14ac:dyDescent="0.2">
      <c r="C395" s="2"/>
      <c r="F395" s="1"/>
    </row>
    <row r="396" spans="3:6" ht="12.55" x14ac:dyDescent="0.2">
      <c r="C396" s="2"/>
      <c r="F396" s="1"/>
    </row>
    <row r="397" spans="3:6" ht="12.55" x14ac:dyDescent="0.2">
      <c r="C397" s="2"/>
      <c r="F397" s="1"/>
    </row>
    <row r="398" spans="3:6" ht="12.55" x14ac:dyDescent="0.2">
      <c r="C398" s="2"/>
      <c r="F398" s="1"/>
    </row>
    <row r="399" spans="3:6" ht="12.55" x14ac:dyDescent="0.2">
      <c r="C399" s="2"/>
      <c r="F399" s="1"/>
    </row>
    <row r="400" spans="3:6" ht="12.55" x14ac:dyDescent="0.2">
      <c r="C400" s="2"/>
      <c r="F400" s="1"/>
    </row>
    <row r="401" spans="3:6" ht="12.55" x14ac:dyDescent="0.2">
      <c r="C401" s="2"/>
      <c r="F401" s="1"/>
    </row>
    <row r="402" spans="3:6" ht="12.55" x14ac:dyDescent="0.2">
      <c r="C402" s="2"/>
      <c r="F402" s="1"/>
    </row>
    <row r="403" spans="3:6" ht="12.55" x14ac:dyDescent="0.2">
      <c r="C403" s="2"/>
      <c r="F403" s="1"/>
    </row>
    <row r="404" spans="3:6" ht="12.55" x14ac:dyDescent="0.2">
      <c r="C404" s="2"/>
      <c r="F404" s="1"/>
    </row>
    <row r="405" spans="3:6" ht="12.55" x14ac:dyDescent="0.2">
      <c r="C405" s="2"/>
      <c r="F405" s="1"/>
    </row>
    <row r="406" spans="3:6" ht="12.55" x14ac:dyDescent="0.2">
      <c r="C406" s="2"/>
      <c r="F406" s="1"/>
    </row>
    <row r="407" spans="3:6" ht="12.55" x14ac:dyDescent="0.2">
      <c r="C407" s="2"/>
      <c r="F407" s="1"/>
    </row>
    <row r="408" spans="3:6" ht="12.55" x14ac:dyDescent="0.2">
      <c r="C408" s="2"/>
      <c r="F408" s="1"/>
    </row>
    <row r="409" spans="3:6" ht="12.55" x14ac:dyDescent="0.2">
      <c r="C409" s="2"/>
      <c r="F409" s="1"/>
    </row>
    <row r="410" spans="3:6" ht="12.55" x14ac:dyDescent="0.2">
      <c r="C410" s="2"/>
      <c r="F410" s="1"/>
    </row>
    <row r="411" spans="3:6" ht="12.55" x14ac:dyDescent="0.2">
      <c r="C411" s="2"/>
      <c r="F411" s="1"/>
    </row>
    <row r="412" spans="3:6" ht="12.55" x14ac:dyDescent="0.2">
      <c r="C412" s="2"/>
      <c r="F412" s="1"/>
    </row>
    <row r="413" spans="3:6" ht="12.55" x14ac:dyDescent="0.2">
      <c r="C413" s="2"/>
      <c r="F413" s="1"/>
    </row>
    <row r="414" spans="3:6" ht="12.55" x14ac:dyDescent="0.2">
      <c r="C414" s="2"/>
      <c r="F414" s="1"/>
    </row>
    <row r="415" spans="3:6" ht="12.55" x14ac:dyDescent="0.2">
      <c r="C415" s="2"/>
      <c r="F415" s="1"/>
    </row>
    <row r="416" spans="3:6" ht="12.55" x14ac:dyDescent="0.2">
      <c r="C416" s="2"/>
      <c r="F416" s="1"/>
    </row>
    <row r="417" spans="3:6" ht="12.55" x14ac:dyDescent="0.2">
      <c r="C417" s="2"/>
      <c r="F417" s="1"/>
    </row>
    <row r="418" spans="3:6" ht="12.55" x14ac:dyDescent="0.2">
      <c r="C418" s="2"/>
      <c r="F418" s="1"/>
    </row>
    <row r="419" spans="3:6" ht="12.55" x14ac:dyDescent="0.2">
      <c r="C419" s="2"/>
      <c r="F419" s="1"/>
    </row>
    <row r="420" spans="3:6" ht="12.55" x14ac:dyDescent="0.2">
      <c r="C420" s="2"/>
      <c r="F420" s="1"/>
    </row>
    <row r="421" spans="3:6" ht="12.55" x14ac:dyDescent="0.2">
      <c r="C421" s="2"/>
      <c r="F421" s="1"/>
    </row>
    <row r="422" spans="3:6" ht="12.55" x14ac:dyDescent="0.2">
      <c r="C422" s="2"/>
      <c r="F422" s="1"/>
    </row>
    <row r="423" spans="3:6" ht="12.55" x14ac:dyDescent="0.2">
      <c r="C423" s="2"/>
      <c r="F423" s="1"/>
    </row>
    <row r="424" spans="3:6" ht="12.55" x14ac:dyDescent="0.2">
      <c r="C424" s="2"/>
      <c r="F424" s="1"/>
    </row>
    <row r="425" spans="3:6" ht="12.55" x14ac:dyDescent="0.2">
      <c r="C425" s="2"/>
      <c r="F425" s="1"/>
    </row>
    <row r="426" spans="3:6" ht="12.55" x14ac:dyDescent="0.2">
      <c r="C426" s="2"/>
      <c r="F426" s="1"/>
    </row>
    <row r="427" spans="3:6" ht="12.55" x14ac:dyDescent="0.2">
      <c r="C427" s="2"/>
      <c r="F427" s="1"/>
    </row>
    <row r="428" spans="3:6" ht="12.55" x14ac:dyDescent="0.2">
      <c r="C428" s="2"/>
      <c r="F428" s="1"/>
    </row>
    <row r="429" spans="3:6" ht="12.55" x14ac:dyDescent="0.2">
      <c r="C429" s="2"/>
      <c r="F429" s="1"/>
    </row>
    <row r="430" spans="3:6" ht="12.55" x14ac:dyDescent="0.2">
      <c r="C430" s="2"/>
      <c r="F430" s="1"/>
    </row>
    <row r="431" spans="3:6" ht="12.55" x14ac:dyDescent="0.2">
      <c r="C431" s="2"/>
      <c r="F431" s="1"/>
    </row>
    <row r="432" spans="3:6" ht="12.55" x14ac:dyDescent="0.2">
      <c r="C432" s="2"/>
      <c r="F432" s="1"/>
    </row>
    <row r="433" spans="3:6" ht="12.55" x14ac:dyDescent="0.2">
      <c r="C433" s="2"/>
      <c r="F433" s="1"/>
    </row>
    <row r="434" spans="3:6" ht="12.55" x14ac:dyDescent="0.2">
      <c r="C434" s="2"/>
      <c r="F434" s="1"/>
    </row>
    <row r="435" spans="3:6" ht="12.55" x14ac:dyDescent="0.2">
      <c r="C435" s="2"/>
      <c r="F435" s="1"/>
    </row>
    <row r="436" spans="3:6" ht="12.55" x14ac:dyDescent="0.2">
      <c r="C436" s="2"/>
      <c r="F436" s="1"/>
    </row>
    <row r="437" spans="3:6" ht="12.55" x14ac:dyDescent="0.2">
      <c r="C437" s="2"/>
      <c r="F437" s="1"/>
    </row>
    <row r="438" spans="3:6" ht="12.55" x14ac:dyDescent="0.2">
      <c r="C438" s="2"/>
      <c r="F438" s="1"/>
    </row>
    <row r="439" spans="3:6" ht="12.55" x14ac:dyDescent="0.2">
      <c r="C439" s="2"/>
      <c r="F439" s="1"/>
    </row>
    <row r="440" spans="3:6" ht="12.55" x14ac:dyDescent="0.2">
      <c r="C440" s="2"/>
      <c r="F440" s="1"/>
    </row>
    <row r="441" spans="3:6" ht="12.55" x14ac:dyDescent="0.2">
      <c r="C441" s="2"/>
      <c r="F441" s="1"/>
    </row>
    <row r="442" spans="3:6" ht="12.55" x14ac:dyDescent="0.2">
      <c r="C442" s="2"/>
      <c r="F442" s="1"/>
    </row>
    <row r="443" spans="3:6" ht="12.55" x14ac:dyDescent="0.2">
      <c r="C443" s="2"/>
      <c r="F443" s="1"/>
    </row>
    <row r="444" spans="3:6" ht="12.55" x14ac:dyDescent="0.2">
      <c r="C444" s="2"/>
      <c r="F444" s="1"/>
    </row>
    <row r="445" spans="3:6" ht="12.55" x14ac:dyDescent="0.2">
      <c r="C445" s="2"/>
      <c r="F445" s="1"/>
    </row>
    <row r="446" spans="3:6" ht="12.55" x14ac:dyDescent="0.2">
      <c r="C446" s="2"/>
      <c r="F446" s="1"/>
    </row>
    <row r="447" spans="3:6" ht="12.55" x14ac:dyDescent="0.2">
      <c r="C447" s="2"/>
      <c r="F447" s="1"/>
    </row>
    <row r="448" spans="3:6" ht="12.55" x14ac:dyDescent="0.2">
      <c r="C448" s="2"/>
      <c r="F448" s="1"/>
    </row>
    <row r="449" spans="3:6" ht="12.55" x14ac:dyDescent="0.2">
      <c r="C449" s="2"/>
      <c r="F449" s="1"/>
    </row>
    <row r="450" spans="3:6" ht="12.55" x14ac:dyDescent="0.2">
      <c r="C450" s="2"/>
      <c r="F450" s="1"/>
    </row>
    <row r="451" spans="3:6" ht="12.55" x14ac:dyDescent="0.2">
      <c r="C451" s="2"/>
      <c r="F451" s="1"/>
    </row>
    <row r="452" spans="3:6" ht="12.55" x14ac:dyDescent="0.2">
      <c r="C452" s="2"/>
      <c r="F452" s="1"/>
    </row>
    <row r="453" spans="3:6" ht="12.55" x14ac:dyDescent="0.2">
      <c r="C453" s="2"/>
      <c r="F453" s="1"/>
    </row>
    <row r="454" spans="3:6" ht="12.55" x14ac:dyDescent="0.2">
      <c r="C454" s="2"/>
      <c r="F454" s="1"/>
    </row>
    <row r="455" spans="3:6" ht="12.55" x14ac:dyDescent="0.2">
      <c r="C455" s="2"/>
      <c r="F455" s="1"/>
    </row>
    <row r="456" spans="3:6" ht="12.55" x14ac:dyDescent="0.2">
      <c r="C456" s="2"/>
      <c r="F456" s="1"/>
    </row>
    <row r="457" spans="3:6" ht="12.55" x14ac:dyDescent="0.2">
      <c r="C457" s="2"/>
      <c r="F457" s="1"/>
    </row>
    <row r="458" spans="3:6" ht="12.55" x14ac:dyDescent="0.2">
      <c r="C458" s="2"/>
      <c r="F458" s="1"/>
    </row>
    <row r="459" spans="3:6" ht="12.55" x14ac:dyDescent="0.2">
      <c r="C459" s="2"/>
      <c r="F459" s="1"/>
    </row>
    <row r="460" spans="3:6" ht="12.55" x14ac:dyDescent="0.2">
      <c r="C460" s="2"/>
      <c r="F460" s="1"/>
    </row>
    <row r="461" spans="3:6" ht="12.55" x14ac:dyDescent="0.2">
      <c r="C461" s="2"/>
      <c r="F461" s="1"/>
    </row>
    <row r="462" spans="3:6" ht="12.55" x14ac:dyDescent="0.2">
      <c r="C462" s="2"/>
      <c r="F462" s="1"/>
    </row>
    <row r="463" spans="3:6" ht="12.55" x14ac:dyDescent="0.2">
      <c r="C463" s="2"/>
      <c r="F463" s="1"/>
    </row>
    <row r="464" spans="3:6" ht="12.55" x14ac:dyDescent="0.2">
      <c r="C464" s="2"/>
      <c r="F464" s="1"/>
    </row>
    <row r="465" spans="3:6" ht="12.55" x14ac:dyDescent="0.2">
      <c r="C465" s="2"/>
      <c r="F465" s="1"/>
    </row>
    <row r="466" spans="3:6" ht="12.55" x14ac:dyDescent="0.2">
      <c r="C466" s="2"/>
      <c r="F466" s="1"/>
    </row>
    <row r="467" spans="3:6" ht="12.55" x14ac:dyDescent="0.2">
      <c r="C467" s="2"/>
      <c r="F467" s="1"/>
    </row>
    <row r="468" spans="3:6" ht="12.55" x14ac:dyDescent="0.2">
      <c r="C468" s="2"/>
      <c r="F468" s="1"/>
    </row>
    <row r="469" spans="3:6" ht="12.55" x14ac:dyDescent="0.2">
      <c r="C469" s="2"/>
      <c r="F469" s="1"/>
    </row>
    <row r="470" spans="3:6" ht="12.55" x14ac:dyDescent="0.2">
      <c r="C470" s="2"/>
      <c r="F470" s="1"/>
    </row>
    <row r="471" spans="3:6" ht="12.55" x14ac:dyDescent="0.2">
      <c r="C471" s="2"/>
      <c r="F471" s="1"/>
    </row>
    <row r="472" spans="3:6" ht="12.55" x14ac:dyDescent="0.2">
      <c r="C472" s="2"/>
      <c r="F472" s="1"/>
    </row>
    <row r="473" spans="3:6" ht="12.55" x14ac:dyDescent="0.2">
      <c r="C473" s="2"/>
      <c r="F473" s="1"/>
    </row>
    <row r="474" spans="3:6" ht="12.55" x14ac:dyDescent="0.2">
      <c r="C474" s="2"/>
      <c r="F474" s="1"/>
    </row>
    <row r="475" spans="3:6" ht="12.55" x14ac:dyDescent="0.2">
      <c r="C475" s="2"/>
      <c r="F475" s="1"/>
    </row>
    <row r="476" spans="3:6" ht="12.55" x14ac:dyDescent="0.2">
      <c r="C476" s="2"/>
      <c r="F476" s="1"/>
    </row>
    <row r="477" spans="3:6" ht="12.55" x14ac:dyDescent="0.2">
      <c r="C477" s="2"/>
      <c r="F477" s="1"/>
    </row>
    <row r="478" spans="3:6" ht="12.55" x14ac:dyDescent="0.2">
      <c r="C478" s="2"/>
      <c r="F478" s="1"/>
    </row>
    <row r="479" spans="3:6" ht="12.55" x14ac:dyDescent="0.2">
      <c r="C479" s="2"/>
      <c r="F479" s="1"/>
    </row>
    <row r="480" spans="3:6" ht="12.55" x14ac:dyDescent="0.2">
      <c r="C480" s="2"/>
      <c r="F480" s="1"/>
    </row>
    <row r="481" spans="3:6" ht="12.55" x14ac:dyDescent="0.2">
      <c r="C481" s="2"/>
      <c r="F481" s="1"/>
    </row>
    <row r="482" spans="3:6" ht="12.55" x14ac:dyDescent="0.2">
      <c r="C482" s="2"/>
      <c r="F482" s="1"/>
    </row>
    <row r="483" spans="3:6" ht="12.55" x14ac:dyDescent="0.2">
      <c r="C483" s="2"/>
      <c r="F483" s="1"/>
    </row>
    <row r="484" spans="3:6" ht="12.55" x14ac:dyDescent="0.2">
      <c r="C484" s="2"/>
      <c r="F484" s="1"/>
    </row>
    <row r="485" spans="3:6" ht="12.55" x14ac:dyDescent="0.2">
      <c r="C485" s="2"/>
      <c r="F485" s="1"/>
    </row>
    <row r="486" spans="3:6" ht="12.55" x14ac:dyDescent="0.2">
      <c r="C486" s="2"/>
      <c r="F486" s="1"/>
    </row>
    <row r="487" spans="3:6" ht="12.55" x14ac:dyDescent="0.2">
      <c r="C487" s="2"/>
      <c r="F487" s="1"/>
    </row>
    <row r="488" spans="3:6" ht="12.55" x14ac:dyDescent="0.2">
      <c r="C488" s="2"/>
      <c r="F488" s="1"/>
    </row>
    <row r="489" spans="3:6" ht="12.55" x14ac:dyDescent="0.2">
      <c r="C489" s="2"/>
      <c r="F489" s="1"/>
    </row>
    <row r="490" spans="3:6" ht="12.55" x14ac:dyDescent="0.2">
      <c r="C490" s="2"/>
      <c r="F490" s="1"/>
    </row>
    <row r="491" spans="3:6" ht="12.55" x14ac:dyDescent="0.2">
      <c r="C491" s="2"/>
      <c r="F491" s="1"/>
    </row>
    <row r="492" spans="3:6" ht="12.55" x14ac:dyDescent="0.2">
      <c r="C492" s="2"/>
      <c r="F492" s="1"/>
    </row>
    <row r="493" spans="3:6" ht="12.55" x14ac:dyDescent="0.2">
      <c r="C493" s="2"/>
      <c r="F493" s="1"/>
    </row>
    <row r="494" spans="3:6" ht="12.55" x14ac:dyDescent="0.2">
      <c r="C494" s="2"/>
      <c r="F494" s="1"/>
    </row>
    <row r="495" spans="3:6" ht="12.55" x14ac:dyDescent="0.2">
      <c r="C495" s="2"/>
      <c r="F495" s="1"/>
    </row>
    <row r="496" spans="3:6" ht="12.55" x14ac:dyDescent="0.2">
      <c r="C496" s="2"/>
      <c r="F496" s="1"/>
    </row>
    <row r="497" spans="3:6" ht="12.55" x14ac:dyDescent="0.2">
      <c r="C497" s="2"/>
      <c r="F497" s="1"/>
    </row>
    <row r="498" spans="3:6" ht="12.55" x14ac:dyDescent="0.2">
      <c r="C498" s="2"/>
      <c r="F498" s="1"/>
    </row>
    <row r="499" spans="3:6" ht="12.55" x14ac:dyDescent="0.2">
      <c r="C499" s="2"/>
      <c r="F499" s="1"/>
    </row>
    <row r="500" spans="3:6" ht="12.55" x14ac:dyDescent="0.2">
      <c r="C500" s="2"/>
      <c r="F500" s="1"/>
    </row>
    <row r="501" spans="3:6" ht="12.55" x14ac:dyDescent="0.2">
      <c r="C501" s="2"/>
      <c r="F501" s="1"/>
    </row>
    <row r="502" spans="3:6" ht="12.55" x14ac:dyDescent="0.2">
      <c r="C502" s="2"/>
      <c r="F502" s="1"/>
    </row>
    <row r="503" spans="3:6" ht="12.55" x14ac:dyDescent="0.2">
      <c r="C503" s="2"/>
      <c r="F503" s="1"/>
    </row>
    <row r="504" spans="3:6" ht="12.55" x14ac:dyDescent="0.2">
      <c r="C504" s="2"/>
      <c r="F504" s="1"/>
    </row>
    <row r="505" spans="3:6" ht="12.55" x14ac:dyDescent="0.2">
      <c r="C505" s="2"/>
      <c r="F505" s="1"/>
    </row>
    <row r="506" spans="3:6" ht="12.55" x14ac:dyDescent="0.2">
      <c r="C506" s="2"/>
      <c r="F506" s="1"/>
    </row>
    <row r="507" spans="3:6" ht="12.55" x14ac:dyDescent="0.2">
      <c r="C507" s="2"/>
      <c r="F507" s="1"/>
    </row>
    <row r="508" spans="3:6" ht="12.55" x14ac:dyDescent="0.2">
      <c r="C508" s="2"/>
      <c r="F508" s="1"/>
    </row>
    <row r="509" spans="3:6" ht="12.55" x14ac:dyDescent="0.2">
      <c r="C509" s="2"/>
      <c r="F509" s="1"/>
    </row>
    <row r="510" spans="3:6" ht="12.55" x14ac:dyDescent="0.2">
      <c r="C510" s="2"/>
      <c r="F510" s="1"/>
    </row>
    <row r="511" spans="3:6" ht="12.55" x14ac:dyDescent="0.2">
      <c r="C511" s="2"/>
      <c r="F511" s="1"/>
    </row>
    <row r="512" spans="3:6" ht="12.55" x14ac:dyDescent="0.2">
      <c r="C512" s="2"/>
      <c r="F512" s="1"/>
    </row>
    <row r="513" spans="3:6" ht="12.55" x14ac:dyDescent="0.2">
      <c r="C513" s="2"/>
      <c r="F513" s="1"/>
    </row>
    <row r="514" spans="3:6" ht="12.55" x14ac:dyDescent="0.2">
      <c r="C514" s="2"/>
      <c r="F514" s="1"/>
    </row>
    <row r="515" spans="3:6" ht="12.55" x14ac:dyDescent="0.2">
      <c r="C515" s="2"/>
      <c r="F515" s="1"/>
    </row>
    <row r="516" spans="3:6" ht="12.55" x14ac:dyDescent="0.2">
      <c r="C516" s="2"/>
      <c r="F516" s="1"/>
    </row>
    <row r="517" spans="3:6" ht="12.55" x14ac:dyDescent="0.2">
      <c r="C517" s="2"/>
      <c r="F517" s="1"/>
    </row>
    <row r="518" spans="3:6" ht="12.55" x14ac:dyDescent="0.2">
      <c r="C518" s="2"/>
      <c r="F518" s="1"/>
    </row>
    <row r="519" spans="3:6" ht="12.55" x14ac:dyDescent="0.2">
      <c r="C519" s="2"/>
      <c r="F519" s="1"/>
    </row>
    <row r="520" spans="3:6" ht="12.55" x14ac:dyDescent="0.2">
      <c r="C520" s="2"/>
      <c r="F520" s="1"/>
    </row>
    <row r="521" spans="3:6" ht="12.55" x14ac:dyDescent="0.2">
      <c r="C521" s="2"/>
      <c r="F521" s="1"/>
    </row>
    <row r="522" spans="3:6" ht="12.55" x14ac:dyDescent="0.2">
      <c r="C522" s="2"/>
      <c r="F522" s="1"/>
    </row>
    <row r="523" spans="3:6" ht="12.55" x14ac:dyDescent="0.2">
      <c r="C523" s="2"/>
      <c r="F523" s="1"/>
    </row>
    <row r="524" spans="3:6" ht="12.55" x14ac:dyDescent="0.2">
      <c r="C524" s="2"/>
      <c r="F524" s="1"/>
    </row>
    <row r="525" spans="3:6" ht="12.55" x14ac:dyDescent="0.2">
      <c r="C525" s="2"/>
      <c r="F525" s="1"/>
    </row>
    <row r="526" spans="3:6" ht="12.55" x14ac:dyDescent="0.2">
      <c r="C526" s="2"/>
      <c r="F526" s="1"/>
    </row>
    <row r="527" spans="3:6" ht="12.55" x14ac:dyDescent="0.2">
      <c r="C527" s="2"/>
      <c r="F527" s="1"/>
    </row>
    <row r="528" spans="3:6" ht="12.55" x14ac:dyDescent="0.2">
      <c r="C528" s="2"/>
      <c r="F528" s="1"/>
    </row>
    <row r="529" spans="3:6" ht="12.55" x14ac:dyDescent="0.2">
      <c r="C529" s="2"/>
      <c r="F529" s="1"/>
    </row>
    <row r="530" spans="3:6" ht="12.55" x14ac:dyDescent="0.2">
      <c r="C530" s="2"/>
      <c r="F530" s="1"/>
    </row>
    <row r="531" spans="3:6" ht="12.55" x14ac:dyDescent="0.2">
      <c r="C531" s="2"/>
      <c r="F531" s="1"/>
    </row>
    <row r="532" spans="3:6" ht="12.55" x14ac:dyDescent="0.2">
      <c r="C532" s="2"/>
      <c r="F532" s="1"/>
    </row>
    <row r="533" spans="3:6" ht="12.55" x14ac:dyDescent="0.2">
      <c r="C533" s="2"/>
      <c r="F533" s="1"/>
    </row>
    <row r="534" spans="3:6" ht="12.55" x14ac:dyDescent="0.2">
      <c r="C534" s="2"/>
      <c r="F534" s="1"/>
    </row>
    <row r="535" spans="3:6" ht="12.55" x14ac:dyDescent="0.2">
      <c r="C535" s="2"/>
      <c r="F535" s="1"/>
    </row>
    <row r="536" spans="3:6" ht="12.55" x14ac:dyDescent="0.2">
      <c r="C536" s="2"/>
      <c r="F536" s="1"/>
    </row>
    <row r="537" spans="3:6" ht="12.55" x14ac:dyDescent="0.2">
      <c r="C537" s="2"/>
      <c r="F537" s="1"/>
    </row>
    <row r="538" spans="3:6" ht="12.55" x14ac:dyDescent="0.2">
      <c r="C538" s="2"/>
      <c r="F538" s="1"/>
    </row>
    <row r="539" spans="3:6" ht="12.55" x14ac:dyDescent="0.2">
      <c r="C539" s="2"/>
      <c r="F539" s="1"/>
    </row>
    <row r="540" spans="3:6" ht="12.55" x14ac:dyDescent="0.2">
      <c r="C540" s="2"/>
      <c r="F540" s="1"/>
    </row>
    <row r="541" spans="3:6" ht="12.55" x14ac:dyDescent="0.2">
      <c r="C541" s="2"/>
      <c r="F541" s="1"/>
    </row>
    <row r="542" spans="3:6" ht="12.55" x14ac:dyDescent="0.2">
      <c r="C542" s="2"/>
      <c r="F542" s="1"/>
    </row>
    <row r="543" spans="3:6" ht="12.55" x14ac:dyDescent="0.2">
      <c r="C543" s="2"/>
      <c r="F543" s="1"/>
    </row>
    <row r="544" spans="3:6" ht="12.55" x14ac:dyDescent="0.2">
      <c r="C544" s="2"/>
      <c r="F544" s="1"/>
    </row>
    <row r="545" spans="3:6" ht="12.55" x14ac:dyDescent="0.2">
      <c r="C545" s="2"/>
      <c r="F545" s="1"/>
    </row>
    <row r="546" spans="3:6" ht="12.55" x14ac:dyDescent="0.2">
      <c r="C546" s="2"/>
      <c r="F546" s="1"/>
    </row>
    <row r="547" spans="3:6" ht="12.55" x14ac:dyDescent="0.2">
      <c r="C547" s="2"/>
      <c r="F547" s="1"/>
    </row>
    <row r="548" spans="3:6" ht="12.55" x14ac:dyDescent="0.2">
      <c r="C548" s="2"/>
      <c r="F548" s="1"/>
    </row>
    <row r="549" spans="3:6" ht="12.55" x14ac:dyDescent="0.2">
      <c r="C549" s="2"/>
      <c r="F549" s="1"/>
    </row>
    <row r="550" spans="3:6" ht="12.55" x14ac:dyDescent="0.2">
      <c r="C550" s="2"/>
      <c r="F550" s="1"/>
    </row>
    <row r="551" spans="3:6" ht="12.55" x14ac:dyDescent="0.2">
      <c r="C551" s="2"/>
      <c r="F551" s="1"/>
    </row>
    <row r="552" spans="3:6" ht="12.55" x14ac:dyDescent="0.2">
      <c r="C552" s="2"/>
      <c r="F552" s="1"/>
    </row>
    <row r="553" spans="3:6" ht="12.55" x14ac:dyDescent="0.2">
      <c r="C553" s="2"/>
      <c r="F553" s="1"/>
    </row>
    <row r="554" spans="3:6" ht="12.55" x14ac:dyDescent="0.2">
      <c r="C554" s="2"/>
      <c r="F554" s="1"/>
    </row>
    <row r="555" spans="3:6" ht="12.55" x14ac:dyDescent="0.2">
      <c r="C555" s="2"/>
      <c r="F555" s="1"/>
    </row>
    <row r="556" spans="3:6" ht="12.55" x14ac:dyDescent="0.2">
      <c r="C556" s="2"/>
      <c r="F556" s="1"/>
    </row>
    <row r="557" spans="3:6" ht="12.55" x14ac:dyDescent="0.2">
      <c r="C557" s="2"/>
      <c r="F557" s="1"/>
    </row>
    <row r="558" spans="3:6" ht="12.55" x14ac:dyDescent="0.2">
      <c r="C558" s="2"/>
      <c r="F558" s="1"/>
    </row>
    <row r="559" spans="3:6" ht="12.55" x14ac:dyDescent="0.2">
      <c r="C559" s="2"/>
      <c r="F559" s="1"/>
    </row>
    <row r="560" spans="3:6" ht="12.55" x14ac:dyDescent="0.2">
      <c r="C560" s="2"/>
      <c r="F560" s="1"/>
    </row>
    <row r="561" spans="3:6" ht="12.55" x14ac:dyDescent="0.2">
      <c r="C561" s="2"/>
      <c r="F561" s="1"/>
    </row>
    <row r="562" spans="3:6" ht="12.55" x14ac:dyDescent="0.2">
      <c r="C562" s="2"/>
      <c r="F562" s="1"/>
    </row>
    <row r="563" spans="3:6" ht="12.55" x14ac:dyDescent="0.2">
      <c r="C563" s="2"/>
      <c r="F563" s="1"/>
    </row>
    <row r="564" spans="3:6" ht="12.55" x14ac:dyDescent="0.2">
      <c r="C564" s="2"/>
      <c r="F564" s="1"/>
    </row>
    <row r="565" spans="3:6" ht="12.55" x14ac:dyDescent="0.2">
      <c r="C565" s="2"/>
      <c r="F565" s="1"/>
    </row>
    <row r="566" spans="3:6" ht="12.55" x14ac:dyDescent="0.2">
      <c r="C566" s="2"/>
      <c r="F566" s="1"/>
    </row>
    <row r="567" spans="3:6" ht="12.55" x14ac:dyDescent="0.2">
      <c r="C567" s="2"/>
      <c r="F567" s="1"/>
    </row>
    <row r="568" spans="3:6" ht="12.55" x14ac:dyDescent="0.2">
      <c r="C568" s="2"/>
      <c r="F568" s="1"/>
    </row>
    <row r="569" spans="3:6" ht="12.55" x14ac:dyDescent="0.2">
      <c r="C569" s="2"/>
      <c r="F569" s="1"/>
    </row>
    <row r="570" spans="3:6" ht="12.55" x14ac:dyDescent="0.2">
      <c r="C570" s="2"/>
      <c r="F570" s="1"/>
    </row>
    <row r="571" spans="3:6" ht="12.55" x14ac:dyDescent="0.2">
      <c r="C571" s="2"/>
      <c r="F571" s="1"/>
    </row>
    <row r="572" spans="3:6" ht="12.55" x14ac:dyDescent="0.2">
      <c r="C572" s="2"/>
      <c r="F572" s="1"/>
    </row>
    <row r="573" spans="3:6" ht="12.55" x14ac:dyDescent="0.2">
      <c r="C573" s="2"/>
      <c r="F573" s="1"/>
    </row>
    <row r="574" spans="3:6" ht="12.55" x14ac:dyDescent="0.2">
      <c r="C574" s="2"/>
      <c r="F574" s="1"/>
    </row>
    <row r="575" spans="3:6" ht="12.55" x14ac:dyDescent="0.2">
      <c r="C575" s="2"/>
      <c r="F575" s="1"/>
    </row>
    <row r="576" spans="3:6" ht="12.55" x14ac:dyDescent="0.2">
      <c r="C576" s="2"/>
      <c r="F576" s="1"/>
    </row>
    <row r="577" spans="3:6" ht="12.55" x14ac:dyDescent="0.2">
      <c r="C577" s="2"/>
      <c r="F577" s="1"/>
    </row>
    <row r="578" spans="3:6" ht="12.55" x14ac:dyDescent="0.2">
      <c r="C578" s="2"/>
      <c r="F578" s="1"/>
    </row>
    <row r="579" spans="3:6" ht="12.55" x14ac:dyDescent="0.2">
      <c r="C579" s="2"/>
      <c r="F579" s="1"/>
    </row>
    <row r="580" spans="3:6" ht="12.55" x14ac:dyDescent="0.2">
      <c r="C580" s="2"/>
      <c r="F580" s="1"/>
    </row>
    <row r="581" spans="3:6" ht="12.55" x14ac:dyDescent="0.2">
      <c r="C581" s="2"/>
      <c r="F581" s="1"/>
    </row>
    <row r="582" spans="3:6" ht="12.55" x14ac:dyDescent="0.2">
      <c r="C582" s="2"/>
      <c r="F582" s="1"/>
    </row>
    <row r="583" spans="3:6" ht="12.55" x14ac:dyDescent="0.2">
      <c r="C583" s="2"/>
      <c r="F583" s="1"/>
    </row>
    <row r="584" spans="3:6" ht="12.55" x14ac:dyDescent="0.2">
      <c r="C584" s="2"/>
      <c r="F584" s="1"/>
    </row>
    <row r="585" spans="3:6" ht="12.55" x14ac:dyDescent="0.2">
      <c r="C585" s="2"/>
      <c r="F585" s="1"/>
    </row>
    <row r="586" spans="3:6" ht="12.55" x14ac:dyDescent="0.2">
      <c r="C586" s="2"/>
      <c r="F586" s="1"/>
    </row>
    <row r="587" spans="3:6" ht="12.55" x14ac:dyDescent="0.2">
      <c r="C587" s="2"/>
      <c r="F587" s="1"/>
    </row>
    <row r="588" spans="3:6" ht="12.55" x14ac:dyDescent="0.2">
      <c r="C588" s="2"/>
      <c r="F588" s="1"/>
    </row>
    <row r="589" spans="3:6" ht="12.55" x14ac:dyDescent="0.2">
      <c r="C589" s="2"/>
      <c r="F589" s="1"/>
    </row>
    <row r="590" spans="3:6" ht="12.55" x14ac:dyDescent="0.2">
      <c r="C590" s="2"/>
      <c r="F590" s="1"/>
    </row>
    <row r="591" spans="3:6" ht="12.55" x14ac:dyDescent="0.2">
      <c r="C591" s="2"/>
      <c r="F591" s="1"/>
    </row>
    <row r="592" spans="3:6" ht="12.55" x14ac:dyDescent="0.2">
      <c r="C592" s="2"/>
      <c r="F592" s="1"/>
    </row>
    <row r="593" spans="3:6" ht="12.55" x14ac:dyDescent="0.2">
      <c r="C593" s="2"/>
      <c r="F593" s="1"/>
    </row>
    <row r="594" spans="3:6" ht="12.55" x14ac:dyDescent="0.2">
      <c r="C594" s="2"/>
      <c r="F594" s="1"/>
    </row>
    <row r="595" spans="3:6" ht="12.55" x14ac:dyDescent="0.2">
      <c r="C595" s="2"/>
      <c r="F595" s="1"/>
    </row>
    <row r="596" spans="3:6" ht="12.55" x14ac:dyDescent="0.2">
      <c r="C596" s="2"/>
      <c r="F596" s="1"/>
    </row>
    <row r="597" spans="3:6" ht="12.55" x14ac:dyDescent="0.2">
      <c r="C597" s="2"/>
      <c r="F597" s="1"/>
    </row>
    <row r="598" spans="3:6" ht="12.55" x14ac:dyDescent="0.2">
      <c r="C598" s="2"/>
      <c r="F598" s="1"/>
    </row>
    <row r="599" spans="3:6" ht="12.55" x14ac:dyDescent="0.2">
      <c r="C599" s="2"/>
      <c r="F599" s="1"/>
    </row>
    <row r="600" spans="3:6" ht="12.55" x14ac:dyDescent="0.2">
      <c r="C600" s="2"/>
      <c r="F600" s="1"/>
    </row>
    <row r="601" spans="3:6" ht="12.55" x14ac:dyDescent="0.2">
      <c r="C601" s="2"/>
      <c r="F601" s="1"/>
    </row>
    <row r="602" spans="3:6" ht="12.55" x14ac:dyDescent="0.2">
      <c r="C602" s="2"/>
      <c r="F602" s="1"/>
    </row>
    <row r="603" spans="3:6" ht="12.55" x14ac:dyDescent="0.2">
      <c r="C603" s="2"/>
      <c r="F603" s="1"/>
    </row>
    <row r="604" spans="3:6" ht="12.55" x14ac:dyDescent="0.2">
      <c r="C604" s="2"/>
      <c r="F604" s="1"/>
    </row>
    <row r="605" spans="3:6" ht="12.55" x14ac:dyDescent="0.2">
      <c r="C605" s="2"/>
      <c r="F605" s="1"/>
    </row>
    <row r="606" spans="3:6" ht="12.55" x14ac:dyDescent="0.2">
      <c r="C606" s="2"/>
      <c r="F606" s="1"/>
    </row>
    <row r="607" spans="3:6" ht="12.55" x14ac:dyDescent="0.2">
      <c r="C607" s="2"/>
      <c r="F607" s="1"/>
    </row>
    <row r="608" spans="3:6" ht="12.55" x14ac:dyDescent="0.2">
      <c r="C608" s="2"/>
      <c r="F608" s="1"/>
    </row>
    <row r="609" spans="3:6" ht="12.55" x14ac:dyDescent="0.2">
      <c r="C609" s="2"/>
      <c r="F609" s="1"/>
    </row>
    <row r="610" spans="3:6" ht="12.55" x14ac:dyDescent="0.2">
      <c r="C610" s="2"/>
      <c r="F610" s="1"/>
    </row>
    <row r="611" spans="3:6" ht="12.55" x14ac:dyDescent="0.2">
      <c r="C611" s="2"/>
      <c r="F611" s="1"/>
    </row>
    <row r="612" spans="3:6" ht="12.55" x14ac:dyDescent="0.2">
      <c r="C612" s="2"/>
      <c r="F612" s="1"/>
    </row>
    <row r="613" spans="3:6" ht="12.55" x14ac:dyDescent="0.2">
      <c r="C613" s="2"/>
      <c r="F613" s="1"/>
    </row>
    <row r="614" spans="3:6" ht="12.55" x14ac:dyDescent="0.2">
      <c r="C614" s="2"/>
      <c r="F614" s="1"/>
    </row>
    <row r="615" spans="3:6" ht="12.55" x14ac:dyDescent="0.2">
      <c r="C615" s="2"/>
      <c r="F615" s="1"/>
    </row>
    <row r="616" spans="3:6" ht="12.55" x14ac:dyDescent="0.2">
      <c r="C616" s="2"/>
      <c r="F616" s="1"/>
    </row>
    <row r="617" spans="3:6" ht="12.55" x14ac:dyDescent="0.2">
      <c r="C617" s="2"/>
      <c r="F617" s="1"/>
    </row>
    <row r="618" spans="3:6" ht="12.55" x14ac:dyDescent="0.2">
      <c r="C618" s="2"/>
      <c r="F618" s="1"/>
    </row>
    <row r="619" spans="3:6" ht="12.55" x14ac:dyDescent="0.2">
      <c r="C619" s="2"/>
      <c r="F619" s="1"/>
    </row>
    <row r="620" spans="3:6" ht="12.55" x14ac:dyDescent="0.2">
      <c r="C620" s="2"/>
      <c r="F620" s="1"/>
    </row>
    <row r="621" spans="3:6" ht="12.55" x14ac:dyDescent="0.2">
      <c r="C621" s="2"/>
      <c r="F621" s="1"/>
    </row>
    <row r="622" spans="3:6" ht="12.55" x14ac:dyDescent="0.2">
      <c r="C622" s="2"/>
      <c r="F622" s="1"/>
    </row>
    <row r="623" spans="3:6" ht="12.55" x14ac:dyDescent="0.2">
      <c r="C623" s="2"/>
      <c r="F623" s="1"/>
    </row>
    <row r="624" spans="3:6" ht="12.55" x14ac:dyDescent="0.2">
      <c r="C624" s="2"/>
      <c r="F624" s="1"/>
    </row>
    <row r="625" spans="3:6" ht="12.55" x14ac:dyDescent="0.2">
      <c r="C625" s="2"/>
      <c r="F625" s="1"/>
    </row>
    <row r="626" spans="3:6" ht="12.55" x14ac:dyDescent="0.2">
      <c r="C626" s="2"/>
      <c r="F626" s="1"/>
    </row>
    <row r="627" spans="3:6" ht="12.55" x14ac:dyDescent="0.2">
      <c r="C627" s="2"/>
      <c r="F627" s="1"/>
    </row>
    <row r="628" spans="3:6" ht="12.55" x14ac:dyDescent="0.2">
      <c r="C628" s="2"/>
      <c r="F628" s="1"/>
    </row>
    <row r="629" spans="3:6" ht="12.55" x14ac:dyDescent="0.2">
      <c r="C629" s="2"/>
      <c r="F629" s="1"/>
    </row>
    <row r="630" spans="3:6" ht="12.55" x14ac:dyDescent="0.2">
      <c r="C630" s="2"/>
      <c r="F630" s="1"/>
    </row>
    <row r="631" spans="3:6" ht="12.55" x14ac:dyDescent="0.2">
      <c r="C631" s="2"/>
      <c r="F631" s="1"/>
    </row>
    <row r="632" spans="3:6" ht="12.55" x14ac:dyDescent="0.2">
      <c r="C632" s="2"/>
      <c r="F632" s="1"/>
    </row>
    <row r="633" spans="3:6" ht="12.55" x14ac:dyDescent="0.2">
      <c r="C633" s="2"/>
      <c r="F633" s="1"/>
    </row>
    <row r="634" spans="3:6" ht="12.55" x14ac:dyDescent="0.2">
      <c r="C634" s="2"/>
      <c r="F634" s="1"/>
    </row>
    <row r="635" spans="3:6" ht="12.55" x14ac:dyDescent="0.2">
      <c r="C635" s="2"/>
      <c r="F635" s="1"/>
    </row>
    <row r="636" spans="3:6" ht="12.55" x14ac:dyDescent="0.2">
      <c r="C636" s="2"/>
      <c r="F636" s="1"/>
    </row>
    <row r="637" spans="3:6" ht="12.55" x14ac:dyDescent="0.2">
      <c r="C637" s="2"/>
      <c r="F637" s="1"/>
    </row>
    <row r="638" spans="3:6" ht="12.55" x14ac:dyDescent="0.2">
      <c r="C638" s="2"/>
      <c r="F638" s="1"/>
    </row>
    <row r="639" spans="3:6" ht="12.55" x14ac:dyDescent="0.2">
      <c r="C639" s="2"/>
      <c r="F639" s="1"/>
    </row>
    <row r="640" spans="3:6" ht="12.55" x14ac:dyDescent="0.2">
      <c r="C640" s="2"/>
      <c r="F640" s="1"/>
    </row>
    <row r="641" spans="3:6" ht="12.55" x14ac:dyDescent="0.2">
      <c r="C641" s="2"/>
      <c r="F641" s="1"/>
    </row>
    <row r="642" spans="3:6" ht="12.55" x14ac:dyDescent="0.2">
      <c r="C642" s="2"/>
      <c r="F642" s="1"/>
    </row>
    <row r="643" spans="3:6" ht="12.55" x14ac:dyDescent="0.2">
      <c r="C643" s="2"/>
      <c r="F643" s="1"/>
    </row>
    <row r="644" spans="3:6" ht="12.55" x14ac:dyDescent="0.2">
      <c r="C644" s="2"/>
      <c r="F644" s="1"/>
    </row>
    <row r="645" spans="3:6" ht="12.55" x14ac:dyDescent="0.2">
      <c r="C645" s="2"/>
      <c r="F645" s="1"/>
    </row>
    <row r="646" spans="3:6" ht="12.55" x14ac:dyDescent="0.2">
      <c r="C646" s="2"/>
      <c r="F646" s="1"/>
    </row>
    <row r="647" spans="3:6" ht="12.55" x14ac:dyDescent="0.2">
      <c r="C647" s="2"/>
      <c r="F647" s="1"/>
    </row>
    <row r="648" spans="3:6" ht="12.55" x14ac:dyDescent="0.2">
      <c r="C648" s="2"/>
      <c r="F648" s="1"/>
    </row>
    <row r="649" spans="3:6" ht="12.55" x14ac:dyDescent="0.2">
      <c r="C649" s="2"/>
      <c r="F649" s="1"/>
    </row>
    <row r="650" spans="3:6" ht="12.55" x14ac:dyDescent="0.2">
      <c r="C650" s="2"/>
      <c r="F650" s="1"/>
    </row>
    <row r="651" spans="3:6" ht="12.55" x14ac:dyDescent="0.2">
      <c r="C651" s="2"/>
      <c r="F651" s="1"/>
    </row>
    <row r="652" spans="3:6" ht="12.55" x14ac:dyDescent="0.2">
      <c r="C652" s="2"/>
      <c r="F652" s="1"/>
    </row>
    <row r="653" spans="3:6" ht="12.55" x14ac:dyDescent="0.2">
      <c r="C653" s="2"/>
      <c r="F653" s="1"/>
    </row>
    <row r="654" spans="3:6" ht="12.55" x14ac:dyDescent="0.2">
      <c r="C654" s="2"/>
      <c r="F654" s="1"/>
    </row>
    <row r="655" spans="3:6" ht="12.55" x14ac:dyDescent="0.2">
      <c r="C655" s="2"/>
      <c r="F655" s="1"/>
    </row>
    <row r="656" spans="3:6" ht="12.55" x14ac:dyDescent="0.2">
      <c r="C656" s="2"/>
      <c r="F656" s="1"/>
    </row>
    <row r="657" spans="3:6" ht="12.55" x14ac:dyDescent="0.2">
      <c r="C657" s="2"/>
      <c r="F657" s="1"/>
    </row>
    <row r="658" spans="3:6" ht="12.55" x14ac:dyDescent="0.2">
      <c r="C658" s="2"/>
      <c r="F658" s="1"/>
    </row>
    <row r="659" spans="3:6" ht="12.55" x14ac:dyDescent="0.2">
      <c r="C659" s="2"/>
      <c r="F659" s="1"/>
    </row>
    <row r="660" spans="3:6" ht="12.55" x14ac:dyDescent="0.2">
      <c r="C660" s="2"/>
      <c r="F660" s="1"/>
    </row>
    <row r="661" spans="3:6" ht="12.55" x14ac:dyDescent="0.2">
      <c r="C661" s="2"/>
      <c r="F661" s="1"/>
    </row>
    <row r="662" spans="3:6" ht="12.55" x14ac:dyDescent="0.2">
      <c r="C662" s="2"/>
      <c r="F662" s="1"/>
    </row>
    <row r="663" spans="3:6" ht="12.55" x14ac:dyDescent="0.2">
      <c r="C663" s="2"/>
      <c r="F663" s="1"/>
    </row>
    <row r="664" spans="3:6" ht="12.55" x14ac:dyDescent="0.2">
      <c r="C664" s="2"/>
      <c r="F664" s="1"/>
    </row>
    <row r="665" spans="3:6" ht="12.55" x14ac:dyDescent="0.2">
      <c r="C665" s="2"/>
      <c r="F665" s="1"/>
    </row>
    <row r="666" spans="3:6" ht="12.55" x14ac:dyDescent="0.2">
      <c r="C666" s="2"/>
      <c r="F666" s="1"/>
    </row>
    <row r="667" spans="3:6" ht="12.55" x14ac:dyDescent="0.2">
      <c r="C667" s="2"/>
      <c r="F667" s="1"/>
    </row>
    <row r="668" spans="3:6" ht="12.55" x14ac:dyDescent="0.2">
      <c r="C668" s="2"/>
      <c r="F668" s="1"/>
    </row>
    <row r="669" spans="3:6" ht="12.55" x14ac:dyDescent="0.2">
      <c r="C669" s="2"/>
      <c r="F669" s="1"/>
    </row>
    <row r="670" spans="3:6" ht="12.55" x14ac:dyDescent="0.2">
      <c r="C670" s="2"/>
      <c r="F670" s="1"/>
    </row>
    <row r="671" spans="3:6" ht="12.55" x14ac:dyDescent="0.2">
      <c r="C671" s="2"/>
      <c r="F671" s="1"/>
    </row>
    <row r="672" spans="3:6" ht="12.55" x14ac:dyDescent="0.2">
      <c r="C672" s="2"/>
      <c r="F672" s="1"/>
    </row>
    <row r="673" spans="3:6" ht="12.55" x14ac:dyDescent="0.2">
      <c r="C673" s="2"/>
      <c r="F673" s="1"/>
    </row>
    <row r="674" spans="3:6" ht="12.55" x14ac:dyDescent="0.2">
      <c r="C674" s="2"/>
      <c r="F674" s="1"/>
    </row>
    <row r="675" spans="3:6" ht="12.55" x14ac:dyDescent="0.2">
      <c r="C675" s="2"/>
      <c r="F675" s="1"/>
    </row>
    <row r="676" spans="3:6" ht="12.55" x14ac:dyDescent="0.2">
      <c r="C676" s="2"/>
      <c r="F676" s="1"/>
    </row>
    <row r="677" spans="3:6" ht="12.55" x14ac:dyDescent="0.2">
      <c r="C677" s="2"/>
      <c r="F677" s="1"/>
    </row>
    <row r="678" spans="3:6" ht="12.55" x14ac:dyDescent="0.2">
      <c r="C678" s="2"/>
      <c r="F678" s="1"/>
    </row>
    <row r="679" spans="3:6" ht="12.55" x14ac:dyDescent="0.2">
      <c r="C679" s="2"/>
      <c r="F679" s="1"/>
    </row>
    <row r="680" spans="3:6" ht="12.55" x14ac:dyDescent="0.2">
      <c r="C680" s="2"/>
      <c r="F680" s="1"/>
    </row>
    <row r="681" spans="3:6" ht="12.55" x14ac:dyDescent="0.2">
      <c r="C681" s="2"/>
      <c r="F681" s="1"/>
    </row>
    <row r="682" spans="3:6" ht="12.55" x14ac:dyDescent="0.2">
      <c r="C682" s="2"/>
      <c r="F682" s="1"/>
    </row>
    <row r="683" spans="3:6" ht="12.55" x14ac:dyDescent="0.2">
      <c r="C683" s="2"/>
      <c r="F683" s="1"/>
    </row>
    <row r="684" spans="3:6" ht="12.55" x14ac:dyDescent="0.2">
      <c r="C684" s="2"/>
      <c r="F684" s="1"/>
    </row>
    <row r="685" spans="3:6" ht="12.55" x14ac:dyDescent="0.2">
      <c r="C685" s="2"/>
      <c r="F685" s="1"/>
    </row>
    <row r="686" spans="3:6" ht="12.55" x14ac:dyDescent="0.2">
      <c r="C686" s="2"/>
      <c r="F686" s="1"/>
    </row>
    <row r="687" spans="3:6" ht="12.55" x14ac:dyDescent="0.2">
      <c r="C687" s="2"/>
      <c r="F687" s="1"/>
    </row>
    <row r="688" spans="3:6" ht="12.55" x14ac:dyDescent="0.2">
      <c r="C688" s="2"/>
      <c r="F688" s="1"/>
    </row>
    <row r="689" spans="3:6" ht="12.55" x14ac:dyDescent="0.2">
      <c r="C689" s="2"/>
      <c r="F689" s="1"/>
    </row>
    <row r="690" spans="3:6" ht="12.55" x14ac:dyDescent="0.2">
      <c r="C690" s="2"/>
      <c r="F690" s="1"/>
    </row>
    <row r="691" spans="3:6" ht="12.55" x14ac:dyDescent="0.2">
      <c r="C691" s="2"/>
      <c r="F691" s="1"/>
    </row>
    <row r="692" spans="3:6" ht="12.55" x14ac:dyDescent="0.2">
      <c r="C692" s="2"/>
      <c r="F692" s="1"/>
    </row>
    <row r="693" spans="3:6" ht="12.55" x14ac:dyDescent="0.2">
      <c r="C693" s="2"/>
      <c r="F693" s="1"/>
    </row>
    <row r="694" spans="3:6" ht="12.55" x14ac:dyDescent="0.2">
      <c r="C694" s="2"/>
      <c r="F694" s="1"/>
    </row>
    <row r="695" spans="3:6" ht="12.55" x14ac:dyDescent="0.2">
      <c r="C695" s="2"/>
      <c r="F695" s="1"/>
    </row>
    <row r="696" spans="3:6" ht="12.55" x14ac:dyDescent="0.2">
      <c r="C696" s="2"/>
      <c r="F696" s="1"/>
    </row>
    <row r="697" spans="3:6" ht="12.55" x14ac:dyDescent="0.2">
      <c r="C697" s="2"/>
      <c r="F697" s="1"/>
    </row>
    <row r="698" spans="3:6" ht="12.55" x14ac:dyDescent="0.2">
      <c r="C698" s="2"/>
      <c r="F698" s="1"/>
    </row>
    <row r="699" spans="3:6" ht="12.55" x14ac:dyDescent="0.2">
      <c r="C699" s="2"/>
      <c r="F699" s="1"/>
    </row>
    <row r="700" spans="3:6" ht="12.55" x14ac:dyDescent="0.2">
      <c r="C700" s="2"/>
      <c r="F700" s="1"/>
    </row>
    <row r="701" spans="3:6" ht="12.55" x14ac:dyDescent="0.2">
      <c r="C701" s="2"/>
      <c r="F701" s="1"/>
    </row>
    <row r="702" spans="3:6" ht="12.55" x14ac:dyDescent="0.2">
      <c r="C702" s="2"/>
      <c r="F702" s="1"/>
    </row>
    <row r="703" spans="3:6" ht="12.55" x14ac:dyDescent="0.2">
      <c r="C703" s="2"/>
      <c r="F703" s="1"/>
    </row>
    <row r="704" spans="3:6" ht="12.55" x14ac:dyDescent="0.2">
      <c r="C704" s="2"/>
      <c r="F704" s="1"/>
    </row>
    <row r="705" spans="3:6" ht="12.55" x14ac:dyDescent="0.2">
      <c r="C705" s="2"/>
      <c r="F705" s="1"/>
    </row>
    <row r="706" spans="3:6" ht="12.55" x14ac:dyDescent="0.2">
      <c r="C706" s="2"/>
      <c r="F706" s="1"/>
    </row>
    <row r="707" spans="3:6" ht="12.55" x14ac:dyDescent="0.2">
      <c r="C707" s="2"/>
      <c r="F707" s="1"/>
    </row>
    <row r="708" spans="3:6" ht="12.55" x14ac:dyDescent="0.2">
      <c r="C708" s="2"/>
      <c r="F708" s="1"/>
    </row>
    <row r="709" spans="3:6" ht="12.55" x14ac:dyDescent="0.2">
      <c r="C709" s="2"/>
      <c r="F709" s="1"/>
    </row>
    <row r="710" spans="3:6" ht="12.55" x14ac:dyDescent="0.2">
      <c r="C710" s="2"/>
      <c r="F710" s="1"/>
    </row>
    <row r="711" spans="3:6" ht="12.55" x14ac:dyDescent="0.2">
      <c r="C711" s="2"/>
      <c r="F711" s="1"/>
    </row>
    <row r="712" spans="3:6" ht="12.55" x14ac:dyDescent="0.2">
      <c r="C712" s="2"/>
      <c r="F712" s="1"/>
    </row>
    <row r="713" spans="3:6" ht="12.55" x14ac:dyDescent="0.2">
      <c r="C713" s="2"/>
      <c r="F713" s="1"/>
    </row>
    <row r="714" spans="3:6" ht="12.55" x14ac:dyDescent="0.2">
      <c r="C714" s="2"/>
      <c r="F714" s="1"/>
    </row>
    <row r="715" spans="3:6" ht="12.55" x14ac:dyDescent="0.2">
      <c r="C715" s="2"/>
      <c r="F715" s="1"/>
    </row>
    <row r="716" spans="3:6" ht="12.55" x14ac:dyDescent="0.2">
      <c r="C716" s="2"/>
      <c r="F716" s="1"/>
    </row>
    <row r="717" spans="3:6" ht="12.55" x14ac:dyDescent="0.2">
      <c r="C717" s="2"/>
      <c r="F717" s="1"/>
    </row>
    <row r="718" spans="3:6" ht="12.55" x14ac:dyDescent="0.2">
      <c r="C718" s="2"/>
      <c r="F718" s="1"/>
    </row>
    <row r="719" spans="3:6" ht="12.55" x14ac:dyDescent="0.2">
      <c r="C719" s="2"/>
      <c r="F719" s="1"/>
    </row>
    <row r="720" spans="3:6" ht="12.55" x14ac:dyDescent="0.2">
      <c r="C720" s="2"/>
      <c r="F720" s="1"/>
    </row>
    <row r="721" spans="3:6" ht="12.55" x14ac:dyDescent="0.2">
      <c r="C721" s="2"/>
      <c r="F721" s="1"/>
    </row>
    <row r="722" spans="3:6" ht="12.55" x14ac:dyDescent="0.2">
      <c r="C722" s="2"/>
      <c r="F722" s="1"/>
    </row>
    <row r="723" spans="3:6" ht="12.55" x14ac:dyDescent="0.2">
      <c r="C723" s="2"/>
      <c r="F723" s="1"/>
    </row>
    <row r="724" spans="3:6" ht="12.55" x14ac:dyDescent="0.2">
      <c r="C724" s="2"/>
      <c r="F724" s="1"/>
    </row>
    <row r="725" spans="3:6" ht="12.55" x14ac:dyDescent="0.2">
      <c r="C725" s="2"/>
      <c r="F725" s="1"/>
    </row>
    <row r="726" spans="3:6" ht="12.55" x14ac:dyDescent="0.2">
      <c r="C726" s="2"/>
      <c r="F726" s="1"/>
    </row>
    <row r="727" spans="3:6" ht="12.55" x14ac:dyDescent="0.2">
      <c r="C727" s="2"/>
      <c r="F727" s="1"/>
    </row>
    <row r="728" spans="3:6" ht="12.55" x14ac:dyDescent="0.2">
      <c r="C728" s="2"/>
      <c r="F728" s="1"/>
    </row>
    <row r="729" spans="3:6" ht="12.55" x14ac:dyDescent="0.2">
      <c r="C729" s="2"/>
      <c r="F729" s="1"/>
    </row>
    <row r="730" spans="3:6" ht="12.55" x14ac:dyDescent="0.2">
      <c r="C730" s="2"/>
      <c r="F730" s="1"/>
    </row>
    <row r="731" spans="3:6" ht="12.55" x14ac:dyDescent="0.2">
      <c r="C731" s="2"/>
      <c r="F731" s="1"/>
    </row>
    <row r="732" spans="3:6" ht="12.55" x14ac:dyDescent="0.2">
      <c r="C732" s="2"/>
      <c r="F732" s="1"/>
    </row>
    <row r="733" spans="3:6" ht="12.55" x14ac:dyDescent="0.2">
      <c r="C733" s="2"/>
      <c r="F733" s="1"/>
    </row>
    <row r="734" spans="3:6" ht="12.55" x14ac:dyDescent="0.2">
      <c r="C734" s="2"/>
      <c r="F734" s="1"/>
    </row>
    <row r="735" spans="3:6" ht="12.55" x14ac:dyDescent="0.2">
      <c r="C735" s="2"/>
      <c r="F735" s="1"/>
    </row>
    <row r="736" spans="3:6" ht="12.55" x14ac:dyDescent="0.2">
      <c r="C736" s="2"/>
      <c r="F736" s="1"/>
    </row>
    <row r="737" spans="3:6" ht="12.55" x14ac:dyDescent="0.2">
      <c r="C737" s="2"/>
      <c r="F737" s="1"/>
    </row>
    <row r="738" spans="3:6" ht="12.55" x14ac:dyDescent="0.2">
      <c r="C738" s="2"/>
      <c r="F738" s="1"/>
    </row>
    <row r="739" spans="3:6" ht="12.55" x14ac:dyDescent="0.2">
      <c r="C739" s="2"/>
      <c r="F739" s="1"/>
    </row>
    <row r="740" spans="3:6" ht="12.55" x14ac:dyDescent="0.2">
      <c r="C740" s="2"/>
      <c r="F740" s="1"/>
    </row>
    <row r="741" spans="3:6" ht="12.55" x14ac:dyDescent="0.2">
      <c r="C741" s="2"/>
      <c r="F741" s="1"/>
    </row>
    <row r="742" spans="3:6" ht="12.55" x14ac:dyDescent="0.2">
      <c r="C742" s="2"/>
      <c r="F742" s="1"/>
    </row>
    <row r="743" spans="3:6" ht="12.55" x14ac:dyDescent="0.2">
      <c r="C743" s="2"/>
      <c r="F743" s="1"/>
    </row>
    <row r="744" spans="3:6" ht="12.55" x14ac:dyDescent="0.2">
      <c r="C744" s="2"/>
      <c r="F744" s="1"/>
    </row>
    <row r="745" spans="3:6" ht="12.55" x14ac:dyDescent="0.2">
      <c r="C745" s="2"/>
      <c r="F745" s="1"/>
    </row>
    <row r="746" spans="3:6" ht="12.55" x14ac:dyDescent="0.2">
      <c r="C746" s="2"/>
      <c r="F746" s="1"/>
    </row>
    <row r="747" spans="3:6" ht="12.55" x14ac:dyDescent="0.2">
      <c r="C747" s="2"/>
      <c r="F747" s="1"/>
    </row>
    <row r="748" spans="3:6" ht="12.55" x14ac:dyDescent="0.2">
      <c r="C748" s="2"/>
      <c r="F748" s="1"/>
    </row>
    <row r="749" spans="3:6" ht="12.55" x14ac:dyDescent="0.2">
      <c r="C749" s="2"/>
      <c r="F749" s="1"/>
    </row>
    <row r="750" spans="3:6" ht="12.55" x14ac:dyDescent="0.2">
      <c r="C750" s="2"/>
      <c r="F750" s="1"/>
    </row>
    <row r="751" spans="3:6" ht="12.55" x14ac:dyDescent="0.2">
      <c r="C751" s="2"/>
      <c r="F751" s="1"/>
    </row>
    <row r="752" spans="3:6" ht="12.55" x14ac:dyDescent="0.2">
      <c r="C752" s="2"/>
      <c r="F752" s="1"/>
    </row>
    <row r="753" spans="3:6" ht="12.55" x14ac:dyDescent="0.2">
      <c r="C753" s="2"/>
      <c r="F753" s="1"/>
    </row>
    <row r="754" spans="3:6" ht="12.55" x14ac:dyDescent="0.2">
      <c r="C754" s="2"/>
      <c r="F754" s="1"/>
    </row>
    <row r="755" spans="3:6" ht="12.55" x14ac:dyDescent="0.2">
      <c r="C755" s="2"/>
      <c r="F755" s="1"/>
    </row>
    <row r="756" spans="3:6" ht="12.55" x14ac:dyDescent="0.2">
      <c r="C756" s="2"/>
      <c r="F756" s="1"/>
    </row>
    <row r="757" spans="3:6" ht="12.55" x14ac:dyDescent="0.2">
      <c r="C757" s="2"/>
      <c r="F757" s="1"/>
    </row>
    <row r="758" spans="3:6" ht="12.55" x14ac:dyDescent="0.2">
      <c r="C758" s="2"/>
      <c r="F758" s="1"/>
    </row>
    <row r="759" spans="3:6" ht="12.55" x14ac:dyDescent="0.2">
      <c r="C759" s="2"/>
      <c r="F759" s="1"/>
    </row>
    <row r="760" spans="3:6" ht="12.55" x14ac:dyDescent="0.2">
      <c r="C760" s="2"/>
      <c r="F760" s="1"/>
    </row>
    <row r="761" spans="3:6" ht="12.55" x14ac:dyDescent="0.2">
      <c r="C761" s="2"/>
      <c r="F761" s="1"/>
    </row>
    <row r="762" spans="3:6" ht="12.55" x14ac:dyDescent="0.2">
      <c r="C762" s="2"/>
      <c r="F762" s="1"/>
    </row>
    <row r="763" spans="3:6" ht="12.55" x14ac:dyDescent="0.2">
      <c r="C763" s="2"/>
      <c r="F763" s="1"/>
    </row>
    <row r="764" spans="3:6" ht="12.55" x14ac:dyDescent="0.2">
      <c r="C764" s="2"/>
      <c r="F764" s="1"/>
    </row>
    <row r="765" spans="3:6" ht="12.55" x14ac:dyDescent="0.2">
      <c r="C765" s="2"/>
      <c r="F765" s="1"/>
    </row>
    <row r="766" spans="3:6" ht="12.55" x14ac:dyDescent="0.2">
      <c r="C766" s="2"/>
      <c r="F766" s="1"/>
    </row>
    <row r="767" spans="3:6" ht="12.55" x14ac:dyDescent="0.2">
      <c r="C767" s="2"/>
      <c r="F767" s="1"/>
    </row>
    <row r="768" spans="3:6" ht="12.55" x14ac:dyDescent="0.2">
      <c r="C768" s="2"/>
      <c r="F768" s="1"/>
    </row>
    <row r="769" spans="3:6" ht="12.55" x14ac:dyDescent="0.2">
      <c r="C769" s="2"/>
      <c r="F769" s="1"/>
    </row>
    <row r="770" spans="3:6" ht="12.55" x14ac:dyDescent="0.2">
      <c r="C770" s="2"/>
      <c r="F770" s="1"/>
    </row>
  </sheetData>
  <autoFilter ref="A1:H50" xr:uid="{09BC7338-F0C1-4760-B9EB-609F09A56CDE}"/>
  <conditionalFormatting sqref="F2:F770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Income-Balance Statement</vt:lpstr>
      <vt:lpstr>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dcterms:created xsi:type="dcterms:W3CDTF">2025-07-06T14:35:41Z</dcterms:created>
  <dcterms:modified xsi:type="dcterms:W3CDTF">2025-07-06T14:57:51Z</dcterms:modified>
</cp:coreProperties>
</file>